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615" windowWidth="12120" windowHeight="6225" activeTab="0"/>
  </bookViews>
  <sheets>
    <sheet name="Банкетное" sheetId="1" r:id="rId1"/>
    <sheet name="ОБЩ СТОИМОСТЬ" sheetId="2" r:id="rId2"/>
  </sheets>
  <definedNames/>
  <calcPr fullCalcOnLoad="1"/>
</workbook>
</file>

<file path=xl/sharedStrings.xml><?xml version="1.0" encoding="utf-8"?>
<sst xmlns="http://schemas.openxmlformats.org/spreadsheetml/2006/main" count="166" uniqueCount="158">
  <si>
    <t>Дата:</t>
  </si>
  <si>
    <t>Номер телефона:</t>
  </si>
  <si>
    <t>Место проведения:</t>
  </si>
  <si>
    <t>Количество человек</t>
  </si>
  <si>
    <t>Кол-во</t>
  </si>
  <si>
    <t>Итого</t>
  </si>
  <si>
    <t>Примечания</t>
  </si>
  <si>
    <t>Кухня</t>
  </si>
  <si>
    <t>Наименование</t>
  </si>
  <si>
    <t>Цена</t>
  </si>
  <si>
    <t>Время проведения</t>
  </si>
  <si>
    <t>Выход, гр</t>
  </si>
  <si>
    <t>Десерты</t>
  </si>
  <si>
    <t>ОБЩАЯ СТОИМОСТЬ:</t>
  </si>
  <si>
    <t>Итого кухня:</t>
  </si>
  <si>
    <t>Банкет</t>
  </si>
  <si>
    <t>Салаты</t>
  </si>
  <si>
    <t>Гарниры</t>
  </si>
  <si>
    <t>Контактное лицо:</t>
  </si>
  <si>
    <t>Дата и время доставки:</t>
  </si>
  <si>
    <t>Холодные закуски</t>
  </si>
  <si>
    <t>Всего за банкет</t>
  </si>
  <si>
    <r>
      <t>Заказчик:</t>
    </r>
    <r>
      <rPr>
        <b/>
        <sz val="12"/>
        <color indexed="9"/>
        <rFont val="Calibri"/>
        <family val="2"/>
      </rPr>
      <t xml:space="preserve"> </t>
    </r>
  </si>
  <si>
    <t xml:space="preserve">Дата и время заказа: </t>
  </si>
  <si>
    <t xml:space="preserve">Заказчик: </t>
  </si>
  <si>
    <t xml:space="preserve">Номер телефона: </t>
  </si>
  <si>
    <t xml:space="preserve">Количество человек: </t>
  </si>
  <si>
    <r>
      <t>Ассорти фруктовое</t>
    </r>
    <r>
      <rPr>
        <sz val="11"/>
        <rFont val="Times New Roman"/>
        <family val="1"/>
      </rPr>
      <t xml:space="preserve"> (апельсин,яблоки,груша,,виноград,киви) </t>
    </r>
  </si>
  <si>
    <t>Закуски фуршетные и канапе</t>
  </si>
  <si>
    <t>Томат фаршированный мясным салатом</t>
  </si>
  <si>
    <t>Горячие блюда из птицы</t>
  </si>
  <si>
    <t>Горячие блюда - из говядины</t>
  </si>
  <si>
    <t>Горячие блюда  из свинины</t>
  </si>
  <si>
    <t>Горячие блюда из рыбы</t>
  </si>
  <si>
    <t xml:space="preserve">150/150/30        </t>
  </si>
  <si>
    <t>300/50</t>
  </si>
  <si>
    <t>200/30</t>
  </si>
  <si>
    <t>Плов</t>
  </si>
  <si>
    <t>Плов с Курицей</t>
  </si>
  <si>
    <t>Плов со  Свининой</t>
  </si>
  <si>
    <t>Плов с бараниной</t>
  </si>
  <si>
    <t>Десерт Манго</t>
  </si>
  <si>
    <t>Десерт Маракуя</t>
  </si>
  <si>
    <t>Десерт Тирамису</t>
  </si>
  <si>
    <t>Десерт Сырный мусс</t>
  </si>
  <si>
    <t>Десерт Сырный мусс шоколадный</t>
  </si>
  <si>
    <t>Десерт Сырный мусс кофейный</t>
  </si>
  <si>
    <t>Десерт Фитнесс</t>
  </si>
  <si>
    <t xml:space="preserve">Десерт Фруктово -карамельный </t>
  </si>
  <si>
    <t>Десерт Белоснежка</t>
  </si>
  <si>
    <t>Десерт Черри</t>
  </si>
  <si>
    <t>Чиз-кейк Нью-Йорк</t>
  </si>
  <si>
    <t>Чиз-кейк Шоколадный</t>
  </si>
  <si>
    <t>Чиз-кейк Банан и шоколад</t>
  </si>
  <si>
    <t>Чиз-кейк кофейный</t>
  </si>
  <si>
    <t>Чиз-кейк шоколад и малина</t>
  </si>
  <si>
    <t>Пирожное Апельсиновое</t>
  </si>
  <si>
    <t>Макаронс Пралине</t>
  </si>
  <si>
    <t>Напитки</t>
  </si>
  <si>
    <t>Напиток клюквенный</t>
  </si>
  <si>
    <t>Напиток облепиховый</t>
  </si>
  <si>
    <t>Напиток имбирный</t>
  </si>
  <si>
    <t>Напиток из плодов  шиповника 1л</t>
  </si>
  <si>
    <t>Сок РИЧ в ассортименте (яблоко, апельсин, грейп,персик)</t>
  </si>
  <si>
    <t>Чай черный/зеленый Гринфилд (пирамидки)  с сахаром</t>
  </si>
  <si>
    <t>Чай черный/зеленый Гринфилд с сахаром и лимоном</t>
  </si>
  <si>
    <t>Кофе пакетированный</t>
  </si>
  <si>
    <t>Кофе натуральный (зерновой)  со сливками</t>
  </si>
  <si>
    <t>Сливки порционные</t>
  </si>
  <si>
    <t>Вода минеральная в ассортименте с газом и без газа</t>
  </si>
  <si>
    <t xml:space="preserve">Фанта </t>
  </si>
  <si>
    <t>Спрайт</t>
  </si>
  <si>
    <t>1л</t>
  </si>
  <si>
    <t>1шт</t>
  </si>
  <si>
    <t>Появились вопросы? Мы всегда рады Вам ответить
 тел. (343) 2-000-162</t>
  </si>
  <si>
    <r>
      <t xml:space="preserve">ВАЖНО! Для того, чтобы рассчитать стоимость Вашего мероприятия, выберите необходимые Вам позиции из нашего меню (вкладки внизу), проставьте количество. Общая стоимость будет автоматически посчитана на этой странице. 
Отправьте Ваш заказ на почту </t>
    </r>
    <r>
      <rPr>
        <b/>
        <sz val="14"/>
        <rFont val="Calibri"/>
        <family val="2"/>
      </rPr>
      <t xml:space="preserve">
PS: Не забудьте заполнить контактные данные! </t>
    </r>
  </si>
  <si>
    <r>
      <t xml:space="preserve">Ассорти овощное </t>
    </r>
    <r>
      <rPr>
        <sz val="11"/>
        <rFont val="Times New Roman"/>
        <family val="1"/>
      </rPr>
      <t>(огурцы , томаты, перец сладкий, зелень)</t>
    </r>
  </si>
  <si>
    <t>Блинные рулеты с со слабосоленной семгой и сливочным сыром</t>
  </si>
  <si>
    <t>Шашлычок на шпажке</t>
  </si>
  <si>
    <t>Шашлычок из курочки на шпажке</t>
  </si>
  <si>
    <t>Шашлычок из свинины на шпажке</t>
  </si>
  <si>
    <t>Мексиканская смесь</t>
  </si>
  <si>
    <r>
      <rPr>
        <b/>
        <sz val="11"/>
        <color indexed="8"/>
        <rFont val="Times New Roman"/>
        <family val="1"/>
      </rPr>
      <t xml:space="preserve">Ассорти «Мясной саквояж»  
</t>
    </r>
    <r>
      <rPr>
        <sz val="11"/>
        <color indexed="8"/>
        <rFont val="Times New Roman"/>
        <family val="1"/>
      </rPr>
      <t xml:space="preserve">(ростбиф, буженина, куриный рулет, зелень, брусника)        </t>
    </r>
  </si>
  <si>
    <r>
      <t>Ассорти  сырное</t>
    </r>
    <r>
      <rPr>
        <sz val="11"/>
        <color indexed="8"/>
        <rFont val="Times New Roman"/>
        <family val="1"/>
      </rPr>
      <t xml:space="preserve"> 
(Пармезан,Гауда,Мраморный,Сливочный,мед,гр. орех,виногдрад)</t>
    </r>
  </si>
  <si>
    <r>
      <rPr>
        <b/>
        <sz val="11"/>
        <color indexed="8"/>
        <rFont val="Times New Roman"/>
        <family val="1"/>
      </rPr>
      <t>Ассорти «Грибная опушка»</t>
    </r>
    <r>
      <rPr>
        <sz val="11"/>
        <color indexed="8"/>
        <rFont val="Times New Roman"/>
        <family val="1"/>
      </rPr>
      <t xml:space="preserve"> 
(грузди, маслята, опята, маринованный лук, сметана, зелень)                                      </t>
    </r>
  </si>
  <si>
    <r>
      <rPr>
        <b/>
        <sz val="11"/>
        <color indexed="8"/>
        <rFont val="Times New Roman"/>
        <family val="1"/>
      </rPr>
      <t xml:space="preserve">Селёдочка с картофелем и лучком
 </t>
    </r>
    <r>
      <rPr>
        <sz val="11"/>
        <color indexed="8"/>
        <rFont val="Times New Roman"/>
        <family val="1"/>
      </rPr>
      <t xml:space="preserve">(сельдь п/п, марин. лук,  карт., зелень, гренки из бородинского хлеба, лимон)                                                                                 </t>
    </r>
  </si>
  <si>
    <r>
      <rPr>
        <b/>
        <sz val="11"/>
        <color indexed="8"/>
        <rFont val="Times New Roman"/>
        <family val="1"/>
      </rPr>
      <t xml:space="preserve">Язык молодого телёнка
 </t>
    </r>
    <r>
      <rPr>
        <sz val="11"/>
        <color indexed="8"/>
        <rFont val="Times New Roman"/>
        <family val="1"/>
      </rPr>
      <t>(язык телёнка, тост белый и чёрный, горчица, хрен сливочный, брусника, зелёный лук)</t>
    </r>
  </si>
  <si>
    <r>
      <t xml:space="preserve">Блиные рулеты
</t>
    </r>
    <r>
      <rPr>
        <sz val="11"/>
        <rFont val="Times New Roman"/>
        <family val="1"/>
      </rPr>
      <t xml:space="preserve"> (грибы ,сливочный сыр)</t>
    </r>
  </si>
  <si>
    <r>
      <t xml:space="preserve">Рулеты из баклажан
</t>
    </r>
    <r>
      <rPr>
        <sz val="11"/>
        <rFont val="Times New Roman"/>
        <family val="1"/>
      </rPr>
      <t>(баклажан,кинза,грецкий орех,майонез)</t>
    </r>
  </si>
  <si>
    <r>
      <t xml:space="preserve">Ветчинные рулеты
</t>
    </r>
    <r>
      <rPr>
        <sz val="11"/>
        <rFont val="Times New Roman"/>
        <family val="1"/>
      </rPr>
      <t>( ветчина,сыр,майонез)</t>
    </r>
  </si>
  <si>
    <r>
      <t xml:space="preserve">Тарталетки с икрой
</t>
    </r>
    <r>
      <rPr>
        <sz val="11"/>
        <rFont val="Times New Roman"/>
        <family val="1"/>
      </rPr>
      <t>( красная икра,сливочный сыр)</t>
    </r>
  </si>
  <si>
    <r>
      <t>Канапе с ветчиной
(</t>
    </r>
    <r>
      <rPr>
        <sz val="11"/>
        <rFont val="Times New Roman"/>
        <family val="1"/>
      </rPr>
      <t>хлеб бородинский, черри, ветчина, сыр , салат)</t>
    </r>
  </si>
  <si>
    <r>
      <t>Канапе с сельдью
(</t>
    </r>
    <r>
      <rPr>
        <sz val="11"/>
        <rFont val="Times New Roman"/>
        <family val="1"/>
      </rPr>
      <t>хлеб бородинский, сельдь, масло сливочное,лук красный,укроп,салат)</t>
    </r>
  </si>
  <si>
    <r>
      <t>" Крабовый"
(</t>
    </r>
    <r>
      <rPr>
        <sz val="11"/>
        <rFont val="Times New Roman"/>
        <family val="1"/>
      </rPr>
      <t>кукуруза, крабовые палочки, капуста, огурец, майонез)</t>
    </r>
  </si>
  <si>
    <r>
      <t>Салат Гречесткий</t>
    </r>
    <r>
      <rPr>
        <sz val="11"/>
        <rFont val="Times New Roman"/>
        <family val="1"/>
      </rPr>
      <t xml:space="preserve"> 
(св.огурцы,томаты,болгарский перец,маслины,сыр Фетакса)</t>
    </r>
  </si>
  <si>
    <r>
      <t>Салат " Мечта дамы"</t>
    </r>
    <r>
      <rPr>
        <sz val="11"/>
        <rFont val="Times New Roman"/>
        <family val="1"/>
      </rPr>
      <t xml:space="preserve"> 
(морковь по корейски,огурец св, говядина,яйцо, майонез,зелень)</t>
    </r>
  </si>
  <si>
    <r>
      <t xml:space="preserve">Салат с кальмарами " Прибой"
 </t>
    </r>
    <r>
      <rPr>
        <sz val="11"/>
        <rFont val="Times New Roman"/>
        <family val="1"/>
      </rPr>
      <t>(кальмары, св.огурец,яйцо,кукуруза,майонез,зелень)</t>
    </r>
  </si>
  <si>
    <r>
      <t>Салат " Мужской каприз</t>
    </r>
    <r>
      <rPr>
        <sz val="11"/>
        <rFont val="Times New Roman"/>
        <family val="1"/>
      </rPr>
      <t>"
(мясо свинины или говядины,лук,яйцо,сыр,сухарики,майонез,зелень)</t>
    </r>
  </si>
  <si>
    <r>
      <t xml:space="preserve">Салат Аппетитный 
</t>
    </r>
    <r>
      <rPr>
        <sz val="11"/>
        <rFont val="Times New Roman"/>
        <family val="1"/>
      </rPr>
      <t>(Копченая курица,ананас,сыр,яйцо,майонез,зелень)</t>
    </r>
  </si>
  <si>
    <r>
      <t xml:space="preserve">Гнездо  Глухаря
</t>
    </r>
    <r>
      <rPr>
        <sz val="11"/>
        <rFont val="Times New Roman"/>
        <family val="1"/>
      </rPr>
      <t>(филе куры,ветчина,яйцо,сыр,картофель пай,м-з)</t>
    </r>
  </si>
  <si>
    <r>
      <t>Нежность с кальмаром</t>
    </r>
    <r>
      <rPr>
        <sz val="11"/>
        <rFont val="Times New Roman"/>
        <family val="1"/>
      </rPr>
      <t xml:space="preserve"> 
(пекинская капуста,яйца,кальмары,зеленый горошек,майонез)</t>
    </r>
  </si>
  <si>
    <r>
      <t xml:space="preserve">Сельдь под шубой
</t>
    </r>
    <r>
      <rPr>
        <sz val="11"/>
        <rFont val="Times New Roman"/>
        <family val="1"/>
      </rPr>
      <t>(морковь,картофель,свекла,сельдь с/с,майонез)</t>
    </r>
  </si>
  <si>
    <r>
      <t xml:space="preserve">Салат Анастасия 
 </t>
    </r>
    <r>
      <rPr>
        <sz val="11"/>
        <rFont val="Times New Roman"/>
        <family val="1"/>
      </rPr>
      <t>( ветчина,филе куры,пекинская капуста,корейская морковь,гр.орех,майонез)</t>
    </r>
  </si>
  <si>
    <r>
      <t xml:space="preserve">Салат Курочка с Ананасом </t>
    </r>
    <r>
      <rPr>
        <sz val="11"/>
        <rFont val="Times New Roman"/>
        <family val="1"/>
      </rPr>
      <t xml:space="preserve"> 
(куриное филе, сыр,ананас,огурец,майонез)</t>
    </r>
  </si>
  <si>
    <r>
      <t>Салат "Цезарь</t>
    </r>
    <r>
      <rPr>
        <sz val="11"/>
        <rFont val="Times New Roman"/>
        <family val="1"/>
      </rPr>
      <t>"
(Пекинская капуста,куриное филе жареное,соус цезарь,сыр Пармезан,томаты черри.сухарики)</t>
    </r>
  </si>
  <si>
    <r>
      <rPr>
        <b/>
        <sz val="11"/>
        <color indexed="8"/>
        <rFont val="Times New Roman"/>
        <family val="1"/>
      </rPr>
      <t xml:space="preserve">Цезарь с креветками
 </t>
    </r>
    <r>
      <rPr>
        <sz val="11"/>
        <color indexed="8"/>
        <rFont val="Times New Roman"/>
        <family val="1"/>
      </rPr>
      <t xml:space="preserve">(салат Романо, томаты, соус Цезарь, сыр Пармезан, гренки, креветки жаренные) </t>
    </r>
  </si>
  <si>
    <r>
      <rPr>
        <b/>
        <sz val="11"/>
        <color indexed="8"/>
        <rFont val="Times New Roman"/>
        <family val="1"/>
      </rPr>
      <t xml:space="preserve">Салат «Оливье с ветчиной»
</t>
    </r>
    <r>
      <rPr>
        <sz val="11"/>
        <color indexed="8"/>
        <rFont val="Times New Roman"/>
        <family val="1"/>
      </rPr>
      <t xml:space="preserve"> (морковь, картофель, солёные огурцы, яйцо, ветчина, зел. горошек, майонез)       </t>
    </r>
  </si>
  <si>
    <r>
      <rPr>
        <b/>
        <sz val="11"/>
        <color indexed="8"/>
        <rFont val="Times New Roman"/>
        <family val="1"/>
      </rPr>
      <t>Салат «Мимоза»</t>
    </r>
    <r>
      <rPr>
        <sz val="11"/>
        <color indexed="8"/>
        <rFont val="Times New Roman"/>
        <family val="1"/>
      </rPr>
      <t xml:space="preserve"> 
(рис, филе скумбрии консервированное, лук, майонез, яйцо куриное)     </t>
    </r>
  </si>
  <si>
    <r>
      <rPr>
        <b/>
        <sz val="11"/>
        <color indexed="8"/>
        <rFont val="Times New Roman"/>
        <family val="1"/>
      </rPr>
      <t xml:space="preserve">Салат «Московский»
 </t>
    </r>
    <r>
      <rPr>
        <sz val="11"/>
        <color indexed="8"/>
        <rFont val="Times New Roman"/>
        <family val="1"/>
      </rPr>
      <t xml:space="preserve">(куриное филе, отварной картофель, огурец свежий, кукуруза,  морковь, майонез)                                                                                                         </t>
    </r>
  </si>
  <si>
    <r>
      <rPr>
        <b/>
        <sz val="11"/>
        <color indexed="8"/>
        <rFont val="Times New Roman"/>
        <family val="1"/>
      </rPr>
      <t>Куриное филе под ананасом</t>
    </r>
    <r>
      <rPr>
        <sz val="11"/>
        <color indexed="8"/>
        <rFont val="Times New Roman"/>
        <family val="1"/>
      </rPr>
      <t xml:space="preserve"> 
( куриное филе,ананас,сыр)</t>
    </r>
  </si>
  <si>
    <r>
      <rPr>
        <b/>
        <sz val="11"/>
        <color indexed="8"/>
        <rFont val="Times New Roman"/>
        <family val="1"/>
      </rPr>
      <t xml:space="preserve">Бёдра курицы с кус-кусом
 </t>
    </r>
    <r>
      <rPr>
        <sz val="11"/>
        <color indexed="8"/>
        <rFont val="Times New Roman"/>
        <family val="1"/>
      </rPr>
      <t xml:space="preserve">(маринованные бёдра курицы, с чесноком, кус-кусом и изюмом, соус ткемали)                                                                              </t>
    </r>
  </si>
  <si>
    <r>
      <rPr>
        <b/>
        <sz val="11"/>
        <color indexed="8"/>
        <rFont val="Times New Roman"/>
        <family val="1"/>
      </rPr>
      <t xml:space="preserve">Стейк из говядины
</t>
    </r>
    <r>
      <rPr>
        <sz val="11"/>
        <color indexed="8"/>
        <rFont val="Times New Roman"/>
        <family val="1"/>
      </rPr>
      <t xml:space="preserve"> (вырезка говядины, болгарский перец, цуккини, баклажан, соус ягодный</t>
    </r>
  </si>
  <si>
    <r>
      <rPr>
        <b/>
        <sz val="11"/>
        <color indexed="8"/>
        <rFont val="Times New Roman"/>
        <family val="1"/>
      </rPr>
      <t>Медальоны из говядины</t>
    </r>
    <r>
      <rPr>
        <sz val="11"/>
        <color indexed="8"/>
        <rFont val="Times New Roman"/>
        <family val="1"/>
      </rPr>
      <t xml:space="preserve"> 
(вырезка говядины, картофель-деревенский, соус мясной)</t>
    </r>
  </si>
  <si>
    <r>
      <rPr>
        <b/>
        <sz val="11"/>
        <color indexed="8"/>
        <rFont val="Times New Roman"/>
        <family val="1"/>
      </rPr>
      <t xml:space="preserve">Говядина разварная
</t>
    </r>
    <r>
      <rPr>
        <sz val="11"/>
        <color indexed="8"/>
        <rFont val="Times New Roman"/>
        <family val="1"/>
      </rPr>
      <t xml:space="preserve"> (говядина, морковь, лук репка, фасоль стручковая, зелень, специи</t>
    </r>
  </si>
  <si>
    <r>
      <rPr>
        <b/>
        <sz val="11"/>
        <color indexed="8"/>
        <rFont val="Times New Roman"/>
        <family val="1"/>
      </rPr>
      <t xml:space="preserve">Скумбрия с овощным карпаччо
</t>
    </r>
    <r>
      <rPr>
        <sz val="11"/>
        <color indexed="8"/>
        <rFont val="Times New Roman"/>
        <family val="1"/>
      </rPr>
      <t xml:space="preserve"> (скумбрия маринованная, жаренная, томаты, огурцы, соус Сальса)                         </t>
    </r>
  </si>
  <si>
    <r>
      <rPr>
        <b/>
        <sz val="11"/>
        <color indexed="8"/>
        <rFont val="Times New Roman"/>
        <family val="1"/>
      </rPr>
      <t>Треска по-Дунайски</t>
    </r>
    <r>
      <rPr>
        <sz val="11"/>
        <color indexed="8"/>
        <rFont val="Times New Roman"/>
        <family val="1"/>
      </rPr>
      <t xml:space="preserve">
(филе трески, картофель, сыр, майонез, соус Шпинатный)</t>
    </r>
  </si>
  <si>
    <r>
      <rPr>
        <b/>
        <sz val="11"/>
        <color indexed="8"/>
        <rFont val="Times New Roman"/>
        <family val="1"/>
      </rPr>
      <t>Форель радужная с картофелем печёным</t>
    </r>
    <r>
      <rPr>
        <sz val="11"/>
        <color indexed="8"/>
        <rFont val="Times New Roman"/>
        <family val="1"/>
      </rPr>
      <t xml:space="preserve">
 (форель, картофель, соус гранатовый, лимон, маслины</t>
    </r>
  </si>
  <si>
    <r>
      <t>Салат  " Русский"</t>
    </r>
    <r>
      <rPr>
        <sz val="11"/>
        <rFont val="Times New Roman"/>
        <family val="1"/>
      </rPr>
      <t xml:space="preserve"> 
(Ветчина,говядина,картофель,св.огурцы,майонез)</t>
    </r>
  </si>
  <si>
    <r>
      <t xml:space="preserve">Салат Ожидание
</t>
    </r>
    <r>
      <rPr>
        <sz val="11"/>
        <rFont val="Times New Roman"/>
        <family val="1"/>
      </rPr>
      <t>(отварные кальмары,филе куры,св.огурец,яблоки,сок лимона,м-з0</t>
    </r>
  </si>
  <si>
    <r>
      <rPr>
        <b/>
        <sz val="11"/>
        <color indexed="8"/>
        <rFont val="Times New Roman"/>
        <family val="1"/>
      </rPr>
      <t xml:space="preserve">Закусочка "под водочку"
</t>
    </r>
    <r>
      <rPr>
        <sz val="11"/>
        <color indexed="8"/>
        <rFont val="Times New Roman"/>
        <family val="1"/>
      </rPr>
      <t>(морковь по-корейски,капуста по -корейски,лук марин. зелень)</t>
    </r>
  </si>
  <si>
    <r>
      <t>Язык Говяжий</t>
    </r>
    <r>
      <rPr>
        <sz val="11"/>
        <rFont val="Times New Roman"/>
        <family val="1"/>
      </rPr>
      <t xml:space="preserve"> (схреном и горчицей)</t>
    </r>
    <r>
      <rPr>
        <b/>
        <sz val="11"/>
        <rFont val="Times New Roman"/>
        <family val="1"/>
      </rPr>
      <t xml:space="preserve">
</t>
    </r>
  </si>
  <si>
    <r>
      <t>Еврейская закуска</t>
    </r>
    <r>
      <rPr>
        <sz val="11"/>
        <color indexed="8"/>
        <rFont val="Times New Roman"/>
        <family val="1"/>
      </rPr>
      <t>(свежий помидор,сыр голландский,майонез)</t>
    </r>
  </si>
  <si>
    <r>
      <t xml:space="preserve">Ассорти рыбное №1
</t>
    </r>
    <r>
      <rPr>
        <sz val="11"/>
        <rFont val="Times New Roman"/>
        <family val="1"/>
      </rPr>
      <t>(нерка,палтус ,сёмга, оливки,лимон,зелень)</t>
    </r>
  </si>
  <si>
    <r>
      <t xml:space="preserve">Ассорти мясное №1
 </t>
    </r>
    <r>
      <rPr>
        <sz val="11"/>
        <rFont val="Times New Roman"/>
        <family val="1"/>
      </rPr>
      <t>(карбонат,свиная грудинка,сервелат,сырокоп.колбаска)</t>
    </r>
  </si>
  <si>
    <r>
      <rPr>
        <b/>
        <sz val="11"/>
        <color indexed="8"/>
        <rFont val="Calibri"/>
        <family val="2"/>
      </rPr>
      <t>Ассорти мясное №2</t>
    </r>
    <r>
      <rPr>
        <sz val="11"/>
        <color indexed="8"/>
        <rFont val="Calibri"/>
        <family val="2"/>
      </rPr>
      <t>(буженина,рулетики куриные,рулетики мясные)</t>
    </r>
  </si>
  <si>
    <r>
      <rPr>
        <b/>
        <sz val="11"/>
        <color indexed="8"/>
        <rFont val="Times New Roman"/>
        <family val="1"/>
      </rPr>
      <t xml:space="preserve">Ассорти солений №1
</t>
    </r>
    <r>
      <rPr>
        <sz val="11"/>
        <color indexed="8"/>
        <rFont val="Times New Roman"/>
        <family val="1"/>
      </rPr>
      <t xml:space="preserve">(корнишоны, черри, капуста квашенная, черемша)                                                                                                  </t>
    </r>
  </si>
  <si>
    <r>
      <rPr>
        <b/>
        <sz val="11"/>
        <color indexed="8"/>
        <rFont val="Calibri"/>
        <family val="2"/>
      </rPr>
      <t>Ассорти солений №2</t>
    </r>
    <r>
      <rPr>
        <sz val="11"/>
        <color indexed="8"/>
        <rFont val="Calibri"/>
        <family val="2"/>
      </rPr>
      <t xml:space="preserve"> (огурчики,помидорчики)</t>
    </r>
  </si>
  <si>
    <r>
      <rPr>
        <b/>
        <sz val="11"/>
        <color indexed="8"/>
        <rFont val="Times New Roman"/>
        <family val="1"/>
      </rPr>
      <t>Цезарь с лососем</t>
    </r>
    <r>
      <rPr>
        <sz val="11"/>
        <color indexed="8"/>
        <rFont val="Times New Roman"/>
        <family val="1"/>
      </rPr>
      <t xml:space="preserve"> 
( салат Романо, черри, соус Цезарь, сыр Пармезан, лосось с/с, кунжут)     </t>
    </r>
  </si>
  <si>
    <r>
      <rPr>
        <b/>
        <sz val="11"/>
        <color indexed="8"/>
        <rFont val="Times New Roman"/>
        <family val="1"/>
      </rPr>
      <t xml:space="preserve">Цезарь с курочкой
</t>
    </r>
    <r>
      <rPr>
        <sz val="11"/>
        <color indexed="8"/>
        <rFont val="Times New Roman"/>
        <family val="1"/>
      </rPr>
      <t xml:space="preserve"> ( микс Романо и Айсберг,  черри, соус Цезарь, сыр Пармезан, филе жаренное,перепел. яйцо)         </t>
    </r>
  </si>
  <si>
    <r>
      <t>Салат</t>
    </r>
    <r>
      <rPr>
        <b/>
        <sz val="11"/>
        <color indexed="8"/>
        <rFont val="Times New Roman"/>
        <family val="1"/>
      </rPr>
      <t xml:space="preserve"> "Русская красавица"</t>
    </r>
    <r>
      <rPr>
        <sz val="11"/>
        <color indexed="8"/>
        <rFont val="Times New Roman"/>
        <family val="1"/>
      </rPr>
      <t>(филе куриное,ветчина,марин.огурцы,сыр)</t>
    </r>
  </si>
  <si>
    <r>
      <rPr>
        <b/>
        <sz val="11"/>
        <color indexed="8"/>
        <rFont val="Times New Roman"/>
        <family val="1"/>
      </rPr>
      <t>Салат Охотничий</t>
    </r>
    <r>
      <rPr>
        <sz val="11"/>
        <color indexed="8"/>
        <rFont val="Times New Roman"/>
        <family val="1"/>
      </rPr>
      <t>(куриный рулет,сервелат,язык отварной,буженина,св.огурей,картофель фри)</t>
    </r>
  </si>
  <si>
    <r>
      <rPr>
        <b/>
        <sz val="11"/>
        <color indexed="8"/>
        <rFont val="Times New Roman"/>
        <family val="1"/>
      </rPr>
      <t>Салат "Изысканный"</t>
    </r>
    <r>
      <rPr>
        <sz val="11"/>
        <color indexed="8"/>
        <rFont val="Times New Roman"/>
        <family val="1"/>
      </rPr>
      <t>(Копченная кура,марин.огурчики,ветчина,сыр,яйцо,м-з)</t>
    </r>
  </si>
  <si>
    <r>
      <rPr>
        <b/>
        <sz val="11"/>
        <color indexed="8"/>
        <rFont val="Times New Roman"/>
        <family val="1"/>
      </rPr>
      <t xml:space="preserve">Салат «Кальмаровый»
 </t>
    </r>
    <r>
      <rPr>
        <sz val="11"/>
        <color indexed="8"/>
        <rFont val="Times New Roman"/>
        <family val="1"/>
      </rPr>
      <t>(жаренные кальмары, грибы, томаты, китайская капуста, лук, майонез)</t>
    </r>
  </si>
  <si>
    <t>Картофель запеченный</t>
  </si>
  <si>
    <r>
      <t>Свиная  шейка</t>
    </r>
    <r>
      <rPr>
        <sz val="11"/>
        <color indexed="8"/>
        <rFont val="Times New Roman"/>
        <family val="1"/>
      </rPr>
      <t>(запеченная с грибами и сыром)</t>
    </r>
  </si>
  <si>
    <r>
      <t>Стейк "Свиная шея"</t>
    </r>
    <r>
      <rPr>
        <sz val="11"/>
        <color indexed="8"/>
        <rFont val="Times New Roman"/>
        <family val="1"/>
      </rPr>
      <t>(шея свиная,картофель,зелень,соус)</t>
    </r>
  </si>
  <si>
    <r>
      <rPr>
        <b/>
        <sz val="11"/>
        <color indexed="8"/>
        <rFont val="Times New Roman"/>
        <family val="1"/>
      </rPr>
      <t xml:space="preserve"> Медальоны из свинины</t>
    </r>
    <r>
      <rPr>
        <sz val="11"/>
        <color indexed="8"/>
        <rFont val="Times New Roman"/>
        <family val="1"/>
      </rPr>
      <t>(свиная вырезка,картофельные драники,грибной соус,зелень)</t>
    </r>
  </si>
  <si>
    <r>
      <rPr>
        <b/>
        <sz val="11"/>
        <color indexed="8"/>
        <rFont val="Times New Roman"/>
        <family val="1"/>
      </rPr>
      <t>Филе куриное</t>
    </r>
    <r>
      <rPr>
        <sz val="11"/>
        <color indexed="8"/>
        <rFont val="Times New Roman"/>
        <family val="1"/>
      </rPr>
      <t xml:space="preserve"> (зепеченное с грибами  и сыром)</t>
    </r>
  </si>
  <si>
    <t>Стейк из филе индейки под апельсиновым соусом</t>
  </si>
  <si>
    <r>
      <rPr>
        <b/>
        <sz val="11"/>
        <color indexed="8"/>
        <rFont val="Times New Roman"/>
        <family val="1"/>
      </rPr>
      <t xml:space="preserve">Тилапия со вощным рататуем </t>
    </r>
    <r>
      <rPr>
        <sz val="11"/>
        <color indexed="8"/>
        <rFont val="Times New Roman"/>
        <family val="1"/>
      </rPr>
      <t xml:space="preserve">
(филе телапии, томат, баклажан, цуккини, сыр Фетакса,  зелень, соус цитрусовый)                                                                                                     </t>
    </r>
  </si>
  <si>
    <t>Семга -филе в сливочно икорном соусе</t>
  </si>
  <si>
    <t>Палтус с грибами</t>
  </si>
  <si>
    <r>
      <rPr>
        <b/>
        <sz val="11"/>
        <color indexed="8"/>
        <rFont val="Times New Roman"/>
        <family val="1"/>
      </rPr>
      <t>Картофель " Гратен"(</t>
    </r>
    <r>
      <rPr>
        <sz val="11"/>
        <color indexed="8"/>
        <rFont val="Times New Roman"/>
        <family val="1"/>
      </rPr>
      <t>запекается со сливками и сыром)</t>
    </r>
  </si>
  <si>
    <t>Овощи гриль по сезону</t>
  </si>
  <si>
    <t>Рис с овощами</t>
  </si>
  <si>
    <t>Фасоль стручковая жареная</t>
  </si>
  <si>
    <t>Баклажаны мс помидорами</t>
  </si>
  <si>
    <r>
      <t xml:space="preserve">Семга слабосоленная
</t>
    </r>
    <r>
      <rPr>
        <sz val="11"/>
        <color indexed="8"/>
        <rFont val="Calibri"/>
        <family val="2"/>
      </rPr>
      <t>(лимон,маслины)</t>
    </r>
  </si>
  <si>
    <r>
      <rPr>
        <b/>
        <sz val="11"/>
        <color indexed="8"/>
        <rFont val="Calibri"/>
        <family val="2"/>
      </rPr>
      <t xml:space="preserve">Ассорти рыбное №2
</t>
    </r>
    <r>
      <rPr>
        <sz val="11"/>
        <color indexed="8"/>
        <rFont val="Calibri"/>
        <family val="2"/>
      </rPr>
      <t>(семга,горбуша,сельдь,маслины,лимон,лист салата)</t>
    </r>
  </si>
  <si>
    <r>
      <t xml:space="preserve">Капуста цветная
</t>
    </r>
    <r>
      <rPr>
        <sz val="11"/>
        <rFont val="Times New Roman"/>
        <family val="1"/>
      </rPr>
      <t>(обжаренная в сухариках)</t>
    </r>
  </si>
  <si>
    <r>
      <rPr>
        <b/>
        <sz val="10"/>
        <color indexed="8"/>
        <rFont val="Arial Cyr"/>
        <family val="0"/>
      </rPr>
      <t>Появились вопросы?</t>
    </r>
    <r>
      <rPr>
        <b/>
        <sz val="10"/>
        <rFont val="Arial Cyr"/>
        <family val="0"/>
      </rPr>
      <t xml:space="preserve"> Мы всегда рады Вам ответить
 тел. (343) 2-000-162</t>
    </r>
  </si>
  <si>
    <t>Банкетное предложение</t>
  </si>
  <si>
    <t>Банкетное предложение 800руб</t>
  </si>
  <si>
    <t>Банкетное предлождение 900 руб№2</t>
  </si>
  <si>
    <t>Банкетное предложение 1100 руб</t>
  </si>
  <si>
    <t>Банкетное предложение 1200 руб №1</t>
  </si>
  <si>
    <t>Банкетное предложение 1350 руб</t>
  </si>
  <si>
    <t>Банкетное предложение 900 руб№1</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</si>
</sst>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quot;р.&quot;"/>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 &quot;р.&quot;"/>
    <numFmt numFmtId="187" formatCode="[$-FC19]d\ mmmm\ yyyy\ &quot;г.&quot;"/>
    <numFmt numFmtId="188" formatCode="#,##0.00\ &quot;₽&quot;"/>
  </numFmts>
  <fonts count="65">
    <font>
      <sz val="11"/>
      <color theme="1"/>
      <name val="Calibri"/>
      <family val="2"/>
    </font>
    <font>
      <sz val="11"/>
      <color indexed="8"/>
      <name val="Calibri"/>
      <family val="2"/>
    </font>
    <font>
      <sz val="11"/>
      <name val="Calibri"/>
      <family val="2"/>
    </font>
    <font>
      <b/>
      <sz val="14"/>
      <color indexed="8"/>
      <name val="Calibri"/>
      <family val="2"/>
    </font>
    <font>
      <b/>
      <sz val="11"/>
      <name val="Calibri"/>
      <family val="2"/>
    </font>
    <font>
      <sz val="20"/>
      <color indexed="8"/>
      <name val="Calibri"/>
      <family val="2"/>
    </font>
    <font>
      <sz val="8"/>
      <name val="Calibri"/>
      <family val="2"/>
    </font>
    <font>
      <b/>
      <sz val="12"/>
      <color indexed="9"/>
      <name val="Calibri"/>
      <family val="2"/>
    </font>
    <font>
      <b/>
      <sz val="12"/>
      <color indexed="51"/>
      <name val="Calibri"/>
      <family val="2"/>
    </font>
    <font>
      <b/>
      <sz val="11"/>
      <color indexed="51"/>
      <name val="Calibri"/>
      <family val="2"/>
    </font>
    <font>
      <sz val="9"/>
      <color indexed="8"/>
      <name val="Calibri"/>
      <family val="2"/>
    </font>
    <font>
      <u val="single"/>
      <sz val="11"/>
      <color indexed="12"/>
      <name val="Calibri"/>
      <family val="2"/>
    </font>
    <font>
      <u val="single"/>
      <sz val="11"/>
      <color indexed="36"/>
      <name val="Calibri"/>
      <family val="2"/>
    </font>
    <font>
      <sz val="10"/>
      <name val="Calibri"/>
      <family val="2"/>
    </font>
    <font>
      <b/>
      <sz val="14"/>
      <name val="Calibri"/>
      <family val="2"/>
    </font>
    <font>
      <b/>
      <sz val="12"/>
      <color indexed="8"/>
      <name val="Calibri"/>
      <family val="2"/>
    </font>
    <font>
      <b/>
      <sz val="14"/>
      <color indexed="10"/>
      <name val="Calibri"/>
      <family val="2"/>
    </font>
    <font>
      <sz val="10"/>
      <name val="Arial Cyr"/>
      <family val="0"/>
    </font>
    <font>
      <b/>
      <sz val="10"/>
      <name val="Arial Cyr"/>
      <family val="0"/>
    </font>
    <font>
      <sz val="11"/>
      <color indexed="8"/>
      <name val="Helvetica"/>
      <family val="0"/>
    </font>
    <font>
      <u val="single"/>
      <sz val="18"/>
      <color indexed="12"/>
      <name val="Calibri"/>
      <family val="2"/>
    </font>
    <font>
      <sz val="8"/>
      <color indexed="8"/>
      <name val="Calibri"/>
      <family val="2"/>
    </font>
    <font>
      <b/>
      <sz val="8"/>
      <name val="Calibri"/>
      <family val="2"/>
    </font>
    <font>
      <sz val="10"/>
      <name val="Arial"/>
      <family val="2"/>
    </font>
    <font>
      <b/>
      <sz val="11"/>
      <name val="Times New Roman"/>
      <family val="1"/>
    </font>
    <font>
      <sz val="11"/>
      <name val="Times New Roman"/>
      <family val="1"/>
    </font>
    <font>
      <sz val="11"/>
      <color indexed="8"/>
      <name val="Times New Roman"/>
      <family val="1"/>
    </font>
    <font>
      <b/>
      <sz val="11"/>
      <color indexed="8"/>
      <name val="Times New Roman"/>
      <family val="1"/>
    </font>
    <font>
      <b/>
      <sz val="11"/>
      <color indexed="8"/>
      <name val="Calibri"/>
      <family val="2"/>
    </font>
    <font>
      <b/>
      <sz val="10"/>
      <color indexed="8"/>
      <name val="Arial Cyr"/>
      <family val="0"/>
    </font>
    <font>
      <b/>
      <sz val="2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rgb="FF000000"/>
      <name val="Times New Roman"/>
      <family val="1"/>
    </font>
    <font>
      <b/>
      <sz val="11"/>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rgb="FF00B050"/>
        <bgColor indexed="64"/>
      </patternFill>
    </fill>
    <fill>
      <patternFill patternType="solid">
        <fgColor rgb="FF00B050"/>
        <bgColor indexed="64"/>
      </patternFill>
    </fill>
    <fill>
      <patternFill patternType="solid">
        <fgColor theme="0"/>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1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23" fillId="0" borderId="0">
      <alignment/>
      <protection/>
    </xf>
    <xf numFmtId="0" fontId="17" fillId="0" borderId="0">
      <alignment/>
      <protection/>
    </xf>
    <xf numFmtId="0" fontId="12"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1" fillId="31" borderId="0" applyNumberFormat="0" applyBorder="0" applyAlignment="0" applyProtection="0"/>
  </cellStyleXfs>
  <cellXfs count="136">
    <xf numFmtId="0" fontId="0" fillId="0" borderId="0" xfId="0" applyFont="1" applyAlignment="1">
      <alignment/>
    </xf>
    <xf numFmtId="0" fontId="10" fillId="0" borderId="0" xfId="0" applyFont="1" applyAlignment="1">
      <alignment/>
    </xf>
    <xf numFmtId="0" fontId="0" fillId="0" borderId="0" xfId="0" applyAlignment="1">
      <alignment horizontal="center" vertical="center"/>
    </xf>
    <xf numFmtId="0" fontId="1" fillId="0" borderId="0" xfId="0" applyFont="1" applyAlignment="1">
      <alignment wrapText="1"/>
    </xf>
    <xf numFmtId="0" fontId="15" fillId="32" borderId="10" xfId="0" applyFont="1" applyFill="1" applyBorder="1" applyAlignment="1">
      <alignment/>
    </xf>
    <xf numFmtId="180" fontId="5" fillId="33" borderId="10" xfId="0" applyNumberFormat="1" applyFont="1" applyFill="1" applyBorder="1" applyAlignment="1">
      <alignment/>
    </xf>
    <xf numFmtId="180" fontId="5" fillId="18" borderId="10" xfId="0" applyNumberFormat="1" applyFont="1" applyFill="1" applyBorder="1" applyAlignment="1">
      <alignment/>
    </xf>
    <xf numFmtId="180" fontId="2" fillId="0" borderId="11" xfId="0" applyNumberFormat="1" applyFont="1" applyBorder="1" applyAlignment="1">
      <alignment horizontal="center" vertical="center" wrapText="1"/>
    </xf>
    <xf numFmtId="0" fontId="1" fillId="0" borderId="0" xfId="0" applyFont="1" applyAlignment="1">
      <alignment wrapText="1"/>
    </xf>
    <xf numFmtId="0" fontId="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Fill="1" applyAlignment="1">
      <alignment wrapText="1"/>
    </xf>
    <xf numFmtId="0" fontId="2" fillId="0" borderId="11" xfId="0" applyFont="1" applyBorder="1" applyAlignment="1">
      <alignment horizontal="center" vertical="center"/>
    </xf>
    <xf numFmtId="180" fontId="19" fillId="0" borderId="0" xfId="0" applyNumberFormat="1" applyFont="1" applyAlignment="1">
      <alignment/>
    </xf>
    <xf numFmtId="0" fontId="2" fillId="0" borderId="0" xfId="0" applyFont="1" applyAlignment="1">
      <alignment wrapText="1"/>
    </xf>
    <xf numFmtId="0" fontId="2" fillId="34" borderId="11" xfId="0" applyFont="1" applyFill="1" applyBorder="1" applyAlignment="1">
      <alignment horizontal="center" vertical="center"/>
    </xf>
    <xf numFmtId="0" fontId="13" fillId="0" borderId="0" xfId="0" applyFont="1" applyAlignment="1">
      <alignment horizontal="center" vertical="center"/>
    </xf>
    <xf numFmtId="0" fontId="13" fillId="34" borderId="0" xfId="0" applyFont="1" applyFill="1" applyAlignment="1">
      <alignment horizontal="center" vertical="center"/>
    </xf>
    <xf numFmtId="0" fontId="21" fillId="0" borderId="11" xfId="0" applyFont="1" applyFill="1" applyBorder="1" applyAlignment="1">
      <alignment horizontal="center" vertical="center" wrapText="1"/>
    </xf>
    <xf numFmtId="180" fontId="1" fillId="0" borderId="11" xfId="0" applyNumberFormat="1" applyFont="1" applyBorder="1" applyAlignment="1">
      <alignment horizontal="center" vertical="center" wrapText="1"/>
    </xf>
    <xf numFmtId="0" fontId="8" fillId="34" borderId="12" xfId="0" applyFont="1" applyFill="1" applyBorder="1" applyAlignment="1">
      <alignment/>
    </xf>
    <xf numFmtId="0" fontId="8" fillId="34" borderId="13" xfId="0" applyFont="1" applyFill="1" applyBorder="1" applyAlignment="1">
      <alignment/>
    </xf>
    <xf numFmtId="0" fontId="8" fillId="34" borderId="14" xfId="0" applyFont="1" applyFill="1" applyBorder="1" applyAlignment="1">
      <alignment/>
    </xf>
    <xf numFmtId="0" fontId="22" fillId="0" borderId="11" xfId="0" applyFont="1" applyFill="1" applyBorder="1" applyAlignment="1">
      <alignment horizontal="center" vertical="center" wrapText="1"/>
    </xf>
    <xf numFmtId="0" fontId="8" fillId="35" borderId="15" xfId="0" applyFont="1" applyFill="1" applyBorder="1" applyAlignment="1">
      <alignment horizontal="center"/>
    </xf>
    <xf numFmtId="0" fontId="9" fillId="35" borderId="13" xfId="0" applyFont="1" applyFill="1" applyBorder="1" applyAlignment="1">
      <alignment horizontal="center" vertical="center"/>
    </xf>
    <xf numFmtId="180" fontId="9" fillId="36" borderId="16" xfId="0" applyNumberFormat="1" applyFont="1" applyFill="1" applyBorder="1" applyAlignment="1">
      <alignment horizontal="center" vertical="center"/>
    </xf>
    <xf numFmtId="0" fontId="9" fillId="35" borderId="14" xfId="0" applyFont="1" applyFill="1" applyBorder="1" applyAlignment="1">
      <alignment horizontal="center"/>
    </xf>
    <xf numFmtId="0" fontId="7" fillId="35" borderId="17" xfId="0" applyFont="1" applyFill="1" applyBorder="1" applyAlignment="1">
      <alignment/>
    </xf>
    <xf numFmtId="0" fontId="7" fillId="35" borderId="17" xfId="0" applyFont="1" applyFill="1" applyBorder="1" applyAlignment="1">
      <alignment horizontal="left"/>
    </xf>
    <xf numFmtId="0" fontId="7" fillId="35" borderId="18" xfId="0" applyFont="1" applyFill="1" applyBorder="1" applyAlignment="1">
      <alignment/>
    </xf>
    <xf numFmtId="0" fontId="8" fillId="35" borderId="19" xfId="0" applyFont="1" applyFill="1" applyBorder="1" applyAlignment="1">
      <alignment/>
    </xf>
    <xf numFmtId="0" fontId="8" fillId="35" borderId="19" xfId="0" applyFont="1" applyFill="1" applyBorder="1" applyAlignment="1">
      <alignment/>
    </xf>
    <xf numFmtId="0" fontId="8" fillId="35" borderId="19" xfId="0" applyFont="1" applyFill="1" applyBorder="1" applyAlignment="1">
      <alignment vertical="center"/>
    </xf>
    <xf numFmtId="0" fontId="24" fillId="37" borderId="11" xfId="53" applyFont="1" applyFill="1" applyBorder="1" applyAlignment="1">
      <alignment horizontal="center" vertical="center" wrapText="1"/>
      <protection/>
    </xf>
    <xf numFmtId="0" fontId="24" fillId="0" borderId="11" xfId="53" applyFont="1" applyFill="1" applyBorder="1" applyAlignment="1">
      <alignment horizontal="center" vertical="center" wrapText="1"/>
      <protection/>
    </xf>
    <xf numFmtId="0" fontId="62" fillId="0" borderId="11" xfId="0" applyFont="1" applyBorder="1" applyAlignment="1">
      <alignment horizontal="center" vertical="center" wrapText="1"/>
    </xf>
    <xf numFmtId="0" fontId="25" fillId="37" borderId="11" xfId="53" applyFont="1" applyFill="1" applyBorder="1" applyAlignment="1">
      <alignment horizontal="center" vertical="center" wrapText="1"/>
      <protection/>
    </xf>
    <xf numFmtId="0" fontId="25" fillId="0" borderId="11" xfId="53" applyFont="1" applyFill="1" applyBorder="1" applyAlignment="1">
      <alignment horizontal="center" vertical="center" wrapText="1"/>
      <protection/>
    </xf>
    <xf numFmtId="0" fontId="63" fillId="0" borderId="1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horizontal="center" vertical="center"/>
    </xf>
    <xf numFmtId="0" fontId="62" fillId="0" borderId="11" xfId="0" applyFont="1" applyBorder="1" applyAlignment="1">
      <alignment horizontal="center" vertical="center"/>
    </xf>
    <xf numFmtId="0" fontId="4" fillId="34" borderId="0" xfId="0" applyFont="1" applyFill="1" applyBorder="1" applyAlignment="1">
      <alignment horizontal="left" vertical="center" wrapText="1"/>
    </xf>
    <xf numFmtId="0" fontId="2" fillId="34" borderId="0" xfId="0" applyFont="1" applyFill="1" applyBorder="1" applyAlignment="1">
      <alignment horizontal="center" vertical="center"/>
    </xf>
    <xf numFmtId="180" fontId="2" fillId="34"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xf>
    <xf numFmtId="180" fontId="19" fillId="0" borderId="0" xfId="0" applyNumberFormat="1" applyFont="1" applyBorder="1" applyAlignment="1">
      <alignment/>
    </xf>
    <xf numFmtId="0" fontId="4" fillId="0" borderId="0" xfId="0" applyFont="1" applyBorder="1" applyAlignment="1">
      <alignment horizontal="left" vertical="center" wrapText="1"/>
    </xf>
    <xf numFmtId="0" fontId="2" fillId="0" borderId="0" xfId="0" applyFont="1" applyBorder="1" applyAlignment="1">
      <alignment horizontal="center" vertical="center"/>
    </xf>
    <xf numFmtId="180" fontId="1" fillId="0" borderId="0" xfId="0" applyNumberFormat="1" applyFont="1" applyBorder="1" applyAlignment="1">
      <alignment horizontal="center" vertical="center"/>
    </xf>
    <xf numFmtId="180" fontId="2" fillId="0" borderId="0" xfId="0" applyNumberFormat="1" applyFont="1" applyBorder="1" applyAlignment="1">
      <alignment horizontal="center" vertical="center" wrapText="1"/>
    </xf>
    <xf numFmtId="0" fontId="1" fillId="0" borderId="0" xfId="0" applyFont="1" applyFill="1" applyBorder="1" applyAlignment="1">
      <alignment horizontal="center" wrapText="1"/>
    </xf>
    <xf numFmtId="0" fontId="0" fillId="0" borderId="11" xfId="0" applyBorder="1" applyAlignment="1">
      <alignment horizontal="center" vertical="center"/>
    </xf>
    <xf numFmtId="0" fontId="26" fillId="0" borderId="11" xfId="0" applyFont="1" applyBorder="1" applyAlignment="1">
      <alignment horizontal="center" vertical="center" wrapText="1"/>
    </xf>
    <xf numFmtId="0" fontId="3" fillId="33" borderId="19" xfId="0" applyFont="1" applyFill="1" applyBorder="1" applyAlignment="1">
      <alignment horizontal="right"/>
    </xf>
    <xf numFmtId="0" fontId="3" fillId="33" borderId="10" xfId="0" applyFont="1" applyFill="1" applyBorder="1" applyAlignment="1">
      <alignment horizontal="right"/>
    </xf>
    <xf numFmtId="180" fontId="5" fillId="33" borderId="17" xfId="0" applyNumberFormat="1" applyFont="1" applyFill="1" applyBorder="1" applyAlignment="1">
      <alignment horizontal="center" vertical="center"/>
    </xf>
    <xf numFmtId="180" fontId="5" fillId="33" borderId="19" xfId="0" applyNumberFormat="1" applyFont="1" applyFill="1" applyBorder="1" applyAlignment="1">
      <alignment horizontal="center" vertical="center"/>
    </xf>
    <xf numFmtId="0" fontId="26" fillId="0" borderId="11" xfId="0" applyFont="1" applyFill="1" applyBorder="1" applyAlignment="1">
      <alignment horizontal="center" vertical="center" wrapText="1"/>
    </xf>
    <xf numFmtId="0" fontId="27" fillId="0" borderId="11" xfId="0" applyFont="1" applyBorder="1" applyAlignment="1">
      <alignment horizontal="center" vertical="center" wrapText="1"/>
    </xf>
    <xf numFmtId="0" fontId="64" fillId="0" borderId="11" xfId="0" applyFont="1" applyBorder="1" applyAlignment="1">
      <alignment horizontal="center" vertical="center" wrapText="1"/>
    </xf>
    <xf numFmtId="0" fontId="3" fillId="38"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7" fillId="0" borderId="11" xfId="54" applyFont="1" applyBorder="1" applyAlignment="1">
      <alignment horizontal="center" vertical="center" wrapText="1"/>
      <protection/>
    </xf>
    <xf numFmtId="44" fontId="27" fillId="0" borderId="11" xfId="43" applyFont="1" applyFill="1" applyBorder="1" applyAlignment="1">
      <alignment horizontal="center" vertical="center" wrapText="1"/>
    </xf>
    <xf numFmtId="0" fontId="15" fillId="32" borderId="10" xfId="0" applyFont="1" applyFill="1" applyBorder="1" applyAlignment="1">
      <alignment horizontal="center" vertical="center"/>
    </xf>
    <xf numFmtId="0" fontId="1" fillId="0" borderId="11" xfId="0" applyFont="1" applyBorder="1" applyAlignment="1">
      <alignment horizontal="center" vertical="center" wrapText="1"/>
    </xf>
    <xf numFmtId="0" fontId="1" fillId="34" borderId="11" xfId="0" applyFont="1" applyFill="1" applyBorder="1" applyAlignment="1">
      <alignment horizontal="center" vertical="center" wrapText="1"/>
    </xf>
    <xf numFmtId="0" fontId="0" fillId="0" borderId="0" xfId="0" applyAlignment="1">
      <alignment/>
    </xf>
    <xf numFmtId="0" fontId="13" fillId="0" borderId="0" xfId="0" applyFont="1" applyBorder="1" applyAlignment="1">
      <alignment horizontal="center" vertical="center"/>
    </xf>
    <xf numFmtId="0" fontId="13" fillId="34" borderId="0" xfId="0" applyFont="1" applyFill="1" applyBorder="1" applyAlignment="1">
      <alignment horizontal="center" vertical="center"/>
    </xf>
    <xf numFmtId="0" fontId="1" fillId="0" borderId="0" xfId="0" applyFont="1" applyBorder="1" applyAlignment="1">
      <alignment wrapText="1"/>
    </xf>
    <xf numFmtId="0" fontId="64" fillId="0"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8" fillId="0" borderId="0" xfId="0" applyFont="1" applyAlignment="1">
      <alignment horizontal="center" vertical="center" wrapText="1"/>
    </xf>
    <xf numFmtId="0" fontId="28" fillId="0" borderId="11" xfId="0" applyFont="1" applyBorder="1" applyAlignment="1">
      <alignment horizontal="center" vertical="center" wrapText="1"/>
    </xf>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0" fontId="0" fillId="0" borderId="11" xfId="0" applyBorder="1" applyAlignment="1">
      <alignment/>
    </xf>
    <xf numFmtId="44" fontId="27" fillId="0" borderId="11" xfId="43" applyFont="1" applyFill="1" applyBorder="1" applyAlignment="1">
      <alignment horizontal="center" vertical="center" wrapText="1"/>
    </xf>
    <xf numFmtId="0" fontId="30" fillId="33" borderId="17" xfId="0" applyFont="1" applyFill="1" applyBorder="1" applyAlignment="1">
      <alignment horizontal="right"/>
    </xf>
    <xf numFmtId="0" fontId="14" fillId="0" borderId="0" xfId="0" applyFont="1" applyAlignment="1">
      <alignment horizontal="left" wrapText="1"/>
    </xf>
    <xf numFmtId="0" fontId="16" fillId="0" borderId="0" xfId="0" applyFont="1" applyAlignment="1">
      <alignment horizontal="left" wrapText="1"/>
    </xf>
    <xf numFmtId="0" fontId="0" fillId="0" borderId="0" xfId="0" applyAlignment="1">
      <alignment horizontal="center" wrapText="1"/>
    </xf>
    <xf numFmtId="0" fontId="0" fillId="0" borderId="0" xfId="0" applyAlignment="1">
      <alignment horizontal="center"/>
    </xf>
    <xf numFmtId="0" fontId="3" fillId="38" borderId="17"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10" xfId="0" applyFont="1" applyFill="1" applyBorder="1" applyAlignment="1">
      <alignment horizontal="center" vertical="center"/>
    </xf>
    <xf numFmtId="0" fontId="7" fillId="35" borderId="18" xfId="0" applyFont="1" applyFill="1" applyBorder="1" applyAlignment="1">
      <alignment/>
    </xf>
    <xf numFmtId="0" fontId="0" fillId="35" borderId="18" xfId="0" applyFill="1" applyBorder="1" applyAlignment="1">
      <alignment/>
    </xf>
    <xf numFmtId="0" fontId="0" fillId="35" borderId="20" xfId="0" applyFill="1" applyBorder="1" applyAlignment="1">
      <alignment/>
    </xf>
    <xf numFmtId="0" fontId="8" fillId="35" borderId="19" xfId="0" applyFont="1" applyFill="1" applyBorder="1" applyAlignment="1">
      <alignment/>
    </xf>
    <xf numFmtId="0" fontId="0" fillId="35" borderId="19" xfId="0" applyFill="1" applyBorder="1" applyAlignment="1">
      <alignment/>
    </xf>
    <xf numFmtId="0" fontId="0" fillId="35" borderId="10" xfId="0" applyFill="1" applyBorder="1" applyAlignment="1">
      <alignment/>
    </xf>
    <xf numFmtId="0" fontId="7" fillId="35" borderId="19" xfId="0" applyFont="1" applyFill="1" applyBorder="1" applyAlignment="1">
      <alignment horizontal="left" vertical="center"/>
    </xf>
    <xf numFmtId="0" fontId="7" fillId="35" borderId="10" xfId="0" applyFont="1" applyFill="1" applyBorder="1" applyAlignment="1">
      <alignment horizontal="left" vertical="center"/>
    </xf>
    <xf numFmtId="20" fontId="7" fillId="35" borderId="21" xfId="0" applyNumberFormat="1" applyFont="1" applyFill="1" applyBorder="1" applyAlignment="1">
      <alignment horizontal="left" vertical="center"/>
    </xf>
    <xf numFmtId="0" fontId="15" fillId="32" borderId="17" xfId="0" applyFont="1" applyFill="1" applyBorder="1" applyAlignment="1">
      <alignment horizontal="center" vertical="center"/>
    </xf>
    <xf numFmtId="0" fontId="1" fillId="0" borderId="19" xfId="0" applyFont="1" applyBorder="1" applyAlignment="1">
      <alignment horizontal="center" vertical="center"/>
    </xf>
    <xf numFmtId="0" fontId="14" fillId="0" borderId="0" xfId="0" applyFont="1" applyAlignment="1">
      <alignment horizontal="center" vertical="center" wrapText="1"/>
    </xf>
    <xf numFmtId="14" fontId="7" fillId="35" borderId="19" xfId="0" applyNumberFormat="1" applyFont="1" applyFill="1" applyBorder="1" applyAlignment="1">
      <alignment/>
    </xf>
    <xf numFmtId="0" fontId="7" fillId="35" borderId="19" xfId="0" applyFont="1" applyFill="1" applyBorder="1" applyAlignment="1">
      <alignment/>
    </xf>
    <xf numFmtId="0" fontId="7" fillId="35" borderId="10" xfId="0" applyFont="1" applyFill="1" applyBorder="1" applyAlignment="1">
      <alignment/>
    </xf>
    <xf numFmtId="20" fontId="7" fillId="35" borderId="21" xfId="0" applyNumberFormat="1" applyFont="1" applyFill="1" applyBorder="1" applyAlignment="1">
      <alignment/>
    </xf>
    <xf numFmtId="0" fontId="15" fillId="32" borderId="17" xfId="0" applyFont="1" applyFill="1" applyBorder="1" applyAlignment="1">
      <alignment horizontal="center"/>
    </xf>
    <xf numFmtId="0" fontId="1" fillId="0" borderId="19" xfId="0" applyFont="1" applyBorder="1" applyAlignment="1">
      <alignment/>
    </xf>
    <xf numFmtId="0" fontId="8" fillId="35" borderId="17" xfId="0" applyFont="1" applyFill="1" applyBorder="1" applyAlignment="1">
      <alignment horizontal="center"/>
    </xf>
    <xf numFmtId="0" fontId="8" fillId="35" borderId="19" xfId="0" applyFont="1" applyFill="1" applyBorder="1" applyAlignment="1">
      <alignment horizontal="center"/>
    </xf>
    <xf numFmtId="0" fontId="8" fillId="35" borderId="10" xfId="0" applyFont="1" applyFill="1" applyBorder="1" applyAlignment="1">
      <alignment horizontal="center"/>
    </xf>
    <xf numFmtId="0" fontId="9" fillId="35" borderId="17" xfId="0" applyFont="1" applyFill="1" applyBorder="1" applyAlignment="1">
      <alignment horizontal="center"/>
    </xf>
    <xf numFmtId="0" fontId="9" fillId="35" borderId="10" xfId="0" applyFont="1" applyFill="1" applyBorder="1" applyAlignment="1">
      <alignment horizontal="center"/>
    </xf>
    <xf numFmtId="0" fontId="18" fillId="0" borderId="0" xfId="0" applyFont="1" applyAlignment="1">
      <alignment horizontal="center" wrapText="1"/>
    </xf>
    <xf numFmtId="0" fontId="18" fillId="0" borderId="0" xfId="0" applyFont="1" applyAlignment="1">
      <alignment horizontal="center"/>
    </xf>
    <xf numFmtId="0" fontId="3" fillId="18" borderId="17" xfId="0" applyFont="1" applyFill="1" applyBorder="1" applyAlignment="1">
      <alignment horizontal="right"/>
    </xf>
    <xf numFmtId="0" fontId="3" fillId="18" borderId="19" xfId="0" applyFont="1" applyFill="1" applyBorder="1" applyAlignment="1">
      <alignment horizontal="right"/>
    </xf>
    <xf numFmtId="180" fontId="5" fillId="18" borderId="11" xfId="0" applyNumberFormat="1" applyFont="1" applyFill="1" applyBorder="1" applyAlignment="1">
      <alignment horizontal="center"/>
    </xf>
    <xf numFmtId="180" fontId="5" fillId="18" borderId="17" xfId="0" applyNumberFormat="1" applyFont="1" applyFill="1" applyBorder="1" applyAlignment="1">
      <alignment horizontal="center"/>
    </xf>
    <xf numFmtId="0" fontId="20" fillId="33" borderId="17" xfId="42" applyFont="1" applyFill="1" applyBorder="1" applyAlignment="1" applyProtection="1">
      <alignment horizontal="center"/>
      <protection/>
    </xf>
    <xf numFmtId="0" fontId="20" fillId="33" borderId="19" xfId="42" applyFont="1" applyFill="1" applyBorder="1" applyAlignment="1" applyProtection="1">
      <alignment horizontal="center"/>
      <protection/>
    </xf>
    <xf numFmtId="0" fontId="20" fillId="33" borderId="10" xfId="42" applyFont="1" applyFill="1" applyBorder="1" applyAlignment="1" applyProtection="1">
      <alignment horizontal="center"/>
      <protection/>
    </xf>
    <xf numFmtId="180" fontId="5" fillId="33" borderId="11" xfId="0" applyNumberFormat="1" applyFont="1" applyFill="1" applyBorder="1" applyAlignment="1">
      <alignment horizontal="center"/>
    </xf>
    <xf numFmtId="180" fontId="5" fillId="33" borderId="17" xfId="0" applyNumberFormat="1" applyFont="1" applyFill="1" applyBorder="1" applyAlignment="1">
      <alignment horizontal="center"/>
    </xf>
    <xf numFmtId="0" fontId="0" fillId="0" borderId="19" xfId="0" applyBorder="1" applyAlignment="1">
      <alignment horizontal="center"/>
    </xf>
    <xf numFmtId="0" fontId="20" fillId="0" borderId="19" xfId="42" applyFont="1" applyBorder="1" applyAlignment="1" applyProtection="1">
      <alignment horizontal="center"/>
      <protection/>
    </xf>
    <xf numFmtId="0" fontId="20" fillId="0" borderId="10" xfId="42" applyFont="1" applyBorder="1" applyAlignment="1" applyProtection="1">
      <alignment horizontal="center"/>
      <protection/>
    </xf>
    <xf numFmtId="180" fontId="1" fillId="0" borderId="11" xfId="0" applyNumberFormat="1" applyFont="1" applyBorder="1" applyAlignment="1">
      <alignment horizontal="center" vertical="center" wrapText="1"/>
    </xf>
    <xf numFmtId="180" fontId="0" fillId="0" borderId="11" xfId="0" applyNumberFormat="1" applyBorder="1" applyAlignment="1">
      <alignment horizontal="center" vertical="center"/>
    </xf>
    <xf numFmtId="0" fontId="64" fillId="0" borderId="11" xfId="0" applyFont="1" applyBorder="1" applyAlignment="1">
      <alignment horizontal="center" vertical="center"/>
    </xf>
    <xf numFmtId="0" fontId="26" fillId="0" borderId="11"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0</xdr:row>
      <xdr:rowOff>0</xdr:rowOff>
    </xdr:from>
    <xdr:to>
      <xdr:col>6</xdr:col>
      <xdr:colOff>19050</xdr:colOff>
      <xdr:row>6</xdr:row>
      <xdr:rowOff>28575</xdr:rowOff>
    </xdr:to>
    <xdr:pic>
      <xdr:nvPicPr>
        <xdr:cNvPr id="1" name="Рисунок 3"/>
        <xdr:cNvPicPr preferRelativeResize="1">
          <a:picLocks noChangeAspect="1"/>
        </xdr:cNvPicPr>
      </xdr:nvPicPr>
      <xdr:blipFill>
        <a:blip r:embed="rId1"/>
        <a:stretch>
          <a:fillRect/>
        </a:stretch>
      </xdr:blipFill>
      <xdr:spPr>
        <a:xfrm>
          <a:off x="6753225" y="0"/>
          <a:ext cx="1590675"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6</xdr:col>
      <xdr:colOff>0</xdr:colOff>
      <xdr:row>6</xdr:row>
      <xdr:rowOff>28575</xdr:rowOff>
    </xdr:to>
    <xdr:pic>
      <xdr:nvPicPr>
        <xdr:cNvPr id="1" name="Рисунок 2"/>
        <xdr:cNvPicPr preferRelativeResize="1">
          <a:picLocks noChangeAspect="1"/>
        </xdr:cNvPicPr>
      </xdr:nvPicPr>
      <xdr:blipFill>
        <a:blip r:embed="rId1"/>
        <a:stretch>
          <a:fillRect/>
        </a:stretch>
      </xdr:blipFill>
      <xdr:spPr>
        <a:xfrm>
          <a:off x="6010275" y="0"/>
          <a:ext cx="159067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344"/>
  <sheetViews>
    <sheetView tabSelected="1" zoomScalePageLayoutView="0" workbookViewId="0" topLeftCell="A1">
      <pane ySplit="7" topLeftCell="A26" activePane="bottomLeft" state="frozen"/>
      <selection pane="topLeft" activeCell="A1" sqref="A1"/>
      <selection pane="bottomLeft" activeCell="M131" sqref="M131"/>
    </sheetView>
  </sheetViews>
  <sheetFormatPr defaultColWidth="9.140625" defaultRowHeight="15"/>
  <cols>
    <col min="1" max="1" width="43.57421875" style="0" customWidth="1"/>
    <col min="2" max="2" width="8.8515625" style="2" customWidth="1"/>
    <col min="3" max="3" width="14.421875" style="2" customWidth="1"/>
    <col min="4" max="4" width="18.00390625" style="14" customWidth="1"/>
    <col min="5" max="5" width="16.28125" style="2" customWidth="1"/>
    <col min="6" max="6" width="23.7109375" style="0" customWidth="1"/>
    <col min="7" max="7" width="27.7109375" style="0" customWidth="1"/>
  </cols>
  <sheetData>
    <row r="1" spans="1:6" ht="15.75">
      <c r="A1" s="95" t="s">
        <v>23</v>
      </c>
      <c r="B1" s="96"/>
      <c r="C1" s="96"/>
      <c r="D1" s="96"/>
      <c r="E1" s="97"/>
      <c r="F1" s="21"/>
    </row>
    <row r="2" spans="1:6" ht="23.25" customHeight="1">
      <c r="A2" s="98" t="s">
        <v>24</v>
      </c>
      <c r="B2" s="99"/>
      <c r="C2" s="99"/>
      <c r="D2" s="99"/>
      <c r="E2" s="100"/>
      <c r="F2" s="22"/>
    </row>
    <row r="3" spans="1:6" ht="19.5" customHeight="1">
      <c r="A3" s="29" t="s">
        <v>25</v>
      </c>
      <c r="B3" s="101"/>
      <c r="C3" s="101"/>
      <c r="D3" s="101"/>
      <c r="E3" s="102"/>
      <c r="F3" s="22"/>
    </row>
    <row r="4" spans="1:6" ht="19.5" customHeight="1">
      <c r="A4" s="30" t="s">
        <v>18</v>
      </c>
      <c r="B4" s="101"/>
      <c r="C4" s="101"/>
      <c r="D4" s="101"/>
      <c r="E4" s="101"/>
      <c r="F4" s="22"/>
    </row>
    <row r="5" spans="1:6" ht="18" customHeight="1">
      <c r="A5" s="30" t="s">
        <v>26</v>
      </c>
      <c r="B5" s="101"/>
      <c r="C5" s="101"/>
      <c r="D5" s="101"/>
      <c r="E5" s="101"/>
      <c r="F5" s="22"/>
    </row>
    <row r="6" spans="1:6" ht="15.75">
      <c r="A6" s="30" t="s">
        <v>19</v>
      </c>
      <c r="B6" s="103"/>
      <c r="C6" s="103"/>
      <c r="D6" s="103"/>
      <c r="E6" s="103"/>
      <c r="F6" s="23"/>
    </row>
    <row r="7" spans="1:6" ht="15.75">
      <c r="A7" s="25" t="s">
        <v>8</v>
      </c>
      <c r="B7" s="26" t="s">
        <v>4</v>
      </c>
      <c r="C7" s="26" t="s">
        <v>11</v>
      </c>
      <c r="D7" s="27" t="s">
        <v>9</v>
      </c>
      <c r="E7" s="26" t="s">
        <v>5</v>
      </c>
      <c r="F7" s="28" t="s">
        <v>6</v>
      </c>
    </row>
    <row r="8" spans="1:6" ht="24.75" customHeight="1">
      <c r="A8" s="104" t="s">
        <v>7</v>
      </c>
      <c r="B8" s="105"/>
      <c r="C8" s="105"/>
      <c r="D8" s="105"/>
      <c r="E8" s="105"/>
      <c r="F8" s="71"/>
    </row>
    <row r="9" spans="1:6" ht="24.75" customHeight="1">
      <c r="A9" s="92" t="s">
        <v>20</v>
      </c>
      <c r="B9" s="93"/>
      <c r="C9" s="93"/>
      <c r="D9" s="93"/>
      <c r="E9" s="93"/>
      <c r="F9" s="65"/>
    </row>
    <row r="10" spans="1:6" s="3" customFormat="1" ht="45" customHeight="1">
      <c r="A10" s="35" t="s">
        <v>27</v>
      </c>
      <c r="B10" s="9"/>
      <c r="C10" s="39">
        <v>200</v>
      </c>
      <c r="D10" s="39">
        <v>142</v>
      </c>
      <c r="E10" s="7">
        <f>B10*D10</f>
        <v>0</v>
      </c>
      <c r="F10" s="68"/>
    </row>
    <row r="11" spans="1:6" s="3" customFormat="1" ht="45" customHeight="1">
      <c r="A11" s="35" t="s">
        <v>123</v>
      </c>
      <c r="B11" s="73"/>
      <c r="C11" s="39">
        <v>150</v>
      </c>
      <c r="D11" s="39">
        <v>165</v>
      </c>
      <c r="E11" s="7">
        <f aca="true" t="shared" si="0" ref="E11:E22">B11*D10</f>
        <v>0</v>
      </c>
      <c r="F11" s="68"/>
    </row>
    <row r="12" spans="1:9" s="3" customFormat="1" ht="45" customHeight="1">
      <c r="A12" s="36" t="s">
        <v>122</v>
      </c>
      <c r="B12" s="73"/>
      <c r="C12" s="39">
        <v>150</v>
      </c>
      <c r="D12" s="39">
        <v>315</v>
      </c>
      <c r="E12" s="7">
        <f t="shared" si="0"/>
        <v>0</v>
      </c>
      <c r="F12" s="68"/>
      <c r="G12" s="79"/>
      <c r="H12" s="80"/>
      <c r="I12" s="80"/>
    </row>
    <row r="13" spans="1:9" s="3" customFormat="1" ht="45" customHeight="1">
      <c r="A13" s="36" t="s">
        <v>76</v>
      </c>
      <c r="B13" s="9"/>
      <c r="C13" s="39">
        <v>150</v>
      </c>
      <c r="D13" s="39">
        <v>115</v>
      </c>
      <c r="E13" s="7">
        <f t="shared" si="0"/>
        <v>0</v>
      </c>
      <c r="F13" s="68"/>
      <c r="G13" s="79"/>
      <c r="H13" s="80"/>
      <c r="I13" s="80"/>
    </row>
    <row r="14" spans="1:9" s="3" customFormat="1" ht="45" customHeight="1">
      <c r="A14" s="36" t="s">
        <v>120</v>
      </c>
      <c r="B14" s="9"/>
      <c r="C14" s="39">
        <v>120</v>
      </c>
      <c r="D14" s="39">
        <v>320</v>
      </c>
      <c r="E14" s="7">
        <f t="shared" si="0"/>
        <v>0</v>
      </c>
      <c r="F14" s="68"/>
      <c r="G14" s="81"/>
      <c r="H14" s="80"/>
      <c r="I14" s="80"/>
    </row>
    <row r="15" spans="1:9" s="3" customFormat="1" ht="45" customHeight="1">
      <c r="A15" s="57" t="s">
        <v>82</v>
      </c>
      <c r="B15" s="9"/>
      <c r="C15" s="39">
        <v>300</v>
      </c>
      <c r="D15" s="39">
        <v>500</v>
      </c>
      <c r="E15" s="7">
        <f t="shared" si="0"/>
        <v>0</v>
      </c>
      <c r="F15" s="68"/>
      <c r="G15" s="79"/>
      <c r="H15" s="80"/>
      <c r="I15" s="80"/>
    </row>
    <row r="16" spans="1:6" s="3" customFormat="1" ht="45" customHeight="1">
      <c r="A16" s="63" t="s">
        <v>83</v>
      </c>
      <c r="B16" s="9"/>
      <c r="C16" s="39">
        <v>120</v>
      </c>
      <c r="D16" s="39">
        <v>265</v>
      </c>
      <c r="E16" s="7">
        <f t="shared" si="0"/>
        <v>0</v>
      </c>
      <c r="F16" s="68"/>
    </row>
    <row r="17" spans="1:6" s="3" customFormat="1" ht="45" customHeight="1">
      <c r="A17" s="57" t="s">
        <v>125</v>
      </c>
      <c r="B17" s="9"/>
      <c r="C17" s="39">
        <v>300</v>
      </c>
      <c r="D17" s="39">
        <v>375</v>
      </c>
      <c r="E17" s="7">
        <f t="shared" si="0"/>
        <v>0</v>
      </c>
      <c r="F17" s="68"/>
    </row>
    <row r="18" spans="1:6" s="3" customFormat="1" ht="45" customHeight="1">
      <c r="A18" s="57" t="s">
        <v>84</v>
      </c>
      <c r="B18" s="9"/>
      <c r="C18" s="39">
        <v>250</v>
      </c>
      <c r="D18" s="39">
        <v>330</v>
      </c>
      <c r="E18" s="7">
        <f t="shared" si="0"/>
        <v>0</v>
      </c>
      <c r="F18" s="68"/>
    </row>
    <row r="19" spans="1:6" s="3" customFormat="1" ht="45" customHeight="1">
      <c r="A19" s="72" t="s">
        <v>124</v>
      </c>
      <c r="B19" s="9"/>
      <c r="C19" s="10">
        <v>200</v>
      </c>
      <c r="D19" s="10">
        <v>280</v>
      </c>
      <c r="E19" s="7">
        <f t="shared" si="0"/>
        <v>0</v>
      </c>
      <c r="F19" s="68"/>
    </row>
    <row r="20" spans="1:6" s="3" customFormat="1" ht="45" customHeight="1">
      <c r="A20" s="72" t="s">
        <v>148</v>
      </c>
      <c r="B20" s="9"/>
      <c r="C20" s="10">
        <v>140</v>
      </c>
      <c r="D20" s="10">
        <v>274</v>
      </c>
      <c r="E20" s="7">
        <f t="shared" si="0"/>
        <v>0</v>
      </c>
      <c r="F20" s="68"/>
    </row>
    <row r="21" spans="1:6" s="3" customFormat="1" ht="45" customHeight="1">
      <c r="A21" s="82" t="s">
        <v>147</v>
      </c>
      <c r="B21" s="9"/>
      <c r="C21" s="10">
        <v>150</v>
      </c>
      <c r="D21" s="10">
        <v>310</v>
      </c>
      <c r="E21" s="7">
        <f t="shared" si="0"/>
        <v>0</v>
      </c>
      <c r="F21" s="68"/>
    </row>
    <row r="22" spans="1:6" s="3" customFormat="1" ht="42.75" customHeight="1">
      <c r="A22" s="72" t="s">
        <v>126</v>
      </c>
      <c r="B22" s="9"/>
      <c r="C22" s="10">
        <v>300</v>
      </c>
      <c r="D22" s="10">
        <v>200</v>
      </c>
      <c r="E22" s="7">
        <f t="shared" si="0"/>
        <v>0</v>
      </c>
      <c r="F22" s="68"/>
    </row>
    <row r="23" spans="1:6" s="8" customFormat="1" ht="45" customHeight="1">
      <c r="A23" s="57" t="s">
        <v>85</v>
      </c>
      <c r="B23" s="9"/>
      <c r="C23" s="39">
        <v>200</v>
      </c>
      <c r="D23" s="39">
        <v>150</v>
      </c>
      <c r="E23" s="7">
        <f>B23*D18</f>
        <v>0</v>
      </c>
      <c r="F23" s="68"/>
    </row>
    <row r="24" spans="1:7" s="3" customFormat="1" ht="45" customHeight="1">
      <c r="A24" s="57" t="s">
        <v>86</v>
      </c>
      <c r="B24" s="9"/>
      <c r="C24" s="39">
        <v>250</v>
      </c>
      <c r="D24" s="39">
        <v>390</v>
      </c>
      <c r="E24" s="7">
        <f>B24*D24</f>
        <v>0</v>
      </c>
      <c r="F24" s="68"/>
      <c r="G24" s="8"/>
    </row>
    <row r="25" spans="1:6" s="3" customFormat="1" ht="45" customHeight="1">
      <c r="A25" s="57" t="s">
        <v>119</v>
      </c>
      <c r="B25" s="9"/>
      <c r="C25" s="39">
        <v>100</v>
      </c>
      <c r="D25" s="39">
        <v>85</v>
      </c>
      <c r="E25" s="7">
        <f>B25*D25</f>
        <v>0</v>
      </c>
      <c r="F25" s="68"/>
    </row>
    <row r="26" spans="1:6" s="3" customFormat="1" ht="45" customHeight="1">
      <c r="A26" s="92" t="s">
        <v>28</v>
      </c>
      <c r="B26" s="93"/>
      <c r="C26" s="93"/>
      <c r="D26" s="93"/>
      <c r="E26" s="93"/>
      <c r="F26" s="94"/>
    </row>
    <row r="27" spans="1:6" s="3" customFormat="1" ht="45" customHeight="1">
      <c r="A27" s="36" t="s">
        <v>77</v>
      </c>
      <c r="B27" s="9"/>
      <c r="C27" s="39">
        <v>250</v>
      </c>
      <c r="D27" s="39">
        <v>280</v>
      </c>
      <c r="E27" s="7">
        <f>B27*D27</f>
        <v>0</v>
      </c>
      <c r="F27" s="67"/>
    </row>
    <row r="28" spans="1:6" s="3" customFormat="1" ht="45" customHeight="1">
      <c r="A28" s="36" t="s">
        <v>87</v>
      </c>
      <c r="B28" s="9"/>
      <c r="C28" s="39">
        <v>80</v>
      </c>
      <c r="D28" s="39">
        <v>70</v>
      </c>
      <c r="E28" s="7">
        <f>B28*D28</f>
        <v>0</v>
      </c>
      <c r="F28" s="66"/>
    </row>
    <row r="29" spans="1:6" s="3" customFormat="1" ht="45" customHeight="1">
      <c r="A29" s="36" t="s">
        <v>88</v>
      </c>
      <c r="B29" s="9"/>
      <c r="C29" s="39">
        <v>25</v>
      </c>
      <c r="D29" s="39">
        <v>31</v>
      </c>
      <c r="E29" s="7">
        <f>B29*D28</f>
        <v>0</v>
      </c>
      <c r="F29" s="66"/>
    </row>
    <row r="30" spans="1:6" s="3" customFormat="1" ht="45" customHeight="1">
      <c r="A30" s="36" t="s">
        <v>89</v>
      </c>
      <c r="B30" s="9"/>
      <c r="C30" s="39">
        <v>70</v>
      </c>
      <c r="D30" s="39">
        <v>60</v>
      </c>
      <c r="E30" s="7">
        <f>B30*D29</f>
        <v>0</v>
      </c>
      <c r="F30" s="66"/>
    </row>
    <row r="31" spans="1:7" s="15" customFormat="1" ht="45" customHeight="1">
      <c r="A31" s="36" t="s">
        <v>90</v>
      </c>
      <c r="B31" s="9"/>
      <c r="C31" s="39">
        <v>70</v>
      </c>
      <c r="D31" s="39">
        <v>90</v>
      </c>
      <c r="E31" s="7">
        <f>B31*D30</f>
        <v>0</v>
      </c>
      <c r="F31" s="66"/>
      <c r="G31" s="3"/>
    </row>
    <row r="32" spans="1:6" s="15" customFormat="1" ht="42.75" customHeight="1">
      <c r="A32" s="36" t="s">
        <v>29</v>
      </c>
      <c r="B32" s="9"/>
      <c r="C32" s="39">
        <v>120</v>
      </c>
      <c r="D32" s="39">
        <v>109</v>
      </c>
      <c r="E32" s="7">
        <f>B32*D32</f>
        <v>0</v>
      </c>
      <c r="F32" s="66"/>
    </row>
    <row r="33" spans="1:7" s="3" customFormat="1" ht="45" customHeight="1">
      <c r="A33" s="36" t="s">
        <v>91</v>
      </c>
      <c r="B33" s="9"/>
      <c r="C33" s="10">
        <v>24</v>
      </c>
      <c r="D33" s="10">
        <v>40</v>
      </c>
      <c r="E33" s="7">
        <f>B33*D32</f>
        <v>0</v>
      </c>
      <c r="F33" s="66"/>
      <c r="G33" s="15"/>
    </row>
    <row r="34" spans="1:6" s="3" customFormat="1" ht="45" customHeight="1">
      <c r="A34" s="36" t="s">
        <v>92</v>
      </c>
      <c r="B34" s="9"/>
      <c r="C34" s="9">
        <v>24</v>
      </c>
      <c r="D34" s="20">
        <v>40</v>
      </c>
      <c r="E34" s="7">
        <f>B34*D34</f>
        <v>0</v>
      </c>
      <c r="F34" s="67"/>
    </row>
    <row r="35" spans="1:6" s="3" customFormat="1" ht="45" customHeight="1">
      <c r="A35" s="40" t="s">
        <v>121</v>
      </c>
      <c r="B35" s="9"/>
      <c r="C35" s="39">
        <v>70</v>
      </c>
      <c r="D35" s="39">
        <v>60</v>
      </c>
      <c r="E35" s="7">
        <f>B35*D35</f>
        <v>0</v>
      </c>
      <c r="F35" s="67"/>
    </row>
    <row r="36" spans="1:6" s="3" customFormat="1" ht="45" customHeight="1">
      <c r="A36" s="92" t="s">
        <v>16</v>
      </c>
      <c r="B36" s="93"/>
      <c r="C36" s="93"/>
      <c r="D36" s="93"/>
      <c r="E36" s="93"/>
      <c r="F36" s="94"/>
    </row>
    <row r="37" spans="1:6" s="3" customFormat="1" ht="45" customHeight="1">
      <c r="A37" s="36" t="s">
        <v>93</v>
      </c>
      <c r="B37" s="9"/>
      <c r="C37" s="39">
        <v>100</v>
      </c>
      <c r="D37" s="39">
        <v>80</v>
      </c>
      <c r="E37" s="7">
        <f aca="true" t="shared" si="1" ref="E37:E53">B37*D37</f>
        <v>0</v>
      </c>
      <c r="F37" s="67"/>
    </row>
    <row r="38" spans="1:6" s="3" customFormat="1" ht="45" customHeight="1">
      <c r="A38" s="36" t="s">
        <v>94</v>
      </c>
      <c r="B38" s="9"/>
      <c r="C38" s="39">
        <v>100</v>
      </c>
      <c r="D38" s="39">
        <v>90</v>
      </c>
      <c r="E38" s="7">
        <f t="shared" si="1"/>
        <v>0</v>
      </c>
      <c r="F38" s="67"/>
    </row>
    <row r="39" spans="1:6" s="3" customFormat="1" ht="45" customHeight="1">
      <c r="A39" s="36" t="s">
        <v>95</v>
      </c>
      <c r="B39" s="9"/>
      <c r="C39" s="39">
        <v>100</v>
      </c>
      <c r="D39" s="39">
        <v>150</v>
      </c>
      <c r="E39" s="7">
        <f t="shared" si="1"/>
        <v>0</v>
      </c>
      <c r="F39" s="67"/>
    </row>
    <row r="40" spans="1:7" s="15" customFormat="1" ht="45" customHeight="1">
      <c r="A40" s="36" t="s">
        <v>96</v>
      </c>
      <c r="B40" s="9"/>
      <c r="C40" s="39">
        <v>100</v>
      </c>
      <c r="D40" s="39">
        <v>140</v>
      </c>
      <c r="E40" s="7">
        <f t="shared" si="1"/>
        <v>0</v>
      </c>
      <c r="F40" s="67"/>
      <c r="G40" s="3"/>
    </row>
    <row r="41" spans="1:7" s="3" customFormat="1" ht="45" customHeight="1">
      <c r="A41" s="36" t="s">
        <v>97</v>
      </c>
      <c r="B41" s="9"/>
      <c r="C41" s="39">
        <v>100</v>
      </c>
      <c r="D41" s="39">
        <v>130</v>
      </c>
      <c r="E41" s="7">
        <f t="shared" si="1"/>
        <v>0</v>
      </c>
      <c r="F41" s="67"/>
      <c r="G41" s="15"/>
    </row>
    <row r="42" spans="1:6" s="3" customFormat="1" ht="45" customHeight="1">
      <c r="A42" s="36" t="s">
        <v>117</v>
      </c>
      <c r="B42" s="9"/>
      <c r="C42" s="39">
        <v>100</v>
      </c>
      <c r="D42" s="39">
        <v>185</v>
      </c>
      <c r="E42" s="7">
        <f t="shared" si="1"/>
        <v>0</v>
      </c>
      <c r="F42" s="67"/>
    </row>
    <row r="43" spans="1:6" s="3" customFormat="1" ht="45" customHeight="1">
      <c r="A43" s="36" t="s">
        <v>118</v>
      </c>
      <c r="B43" s="9"/>
      <c r="C43" s="39">
        <v>100</v>
      </c>
      <c r="D43" s="39">
        <v>180</v>
      </c>
      <c r="E43" s="7">
        <f t="shared" si="1"/>
        <v>0</v>
      </c>
      <c r="F43" s="67"/>
    </row>
    <row r="44" spans="1:6" s="3" customFormat="1" ht="45" customHeight="1">
      <c r="A44" s="36" t="s">
        <v>98</v>
      </c>
      <c r="B44" s="9"/>
      <c r="C44" s="39">
        <v>100</v>
      </c>
      <c r="D44" s="39">
        <v>140</v>
      </c>
      <c r="E44" s="7">
        <f t="shared" si="1"/>
        <v>0</v>
      </c>
      <c r="F44" s="67"/>
    </row>
    <row r="45" spans="1:6" s="3" customFormat="1" ht="45" customHeight="1">
      <c r="A45" s="36" t="s">
        <v>99</v>
      </c>
      <c r="B45" s="10"/>
      <c r="C45" s="39">
        <v>150</v>
      </c>
      <c r="D45" s="39">
        <v>195</v>
      </c>
      <c r="E45" s="7">
        <f t="shared" si="1"/>
        <v>0</v>
      </c>
      <c r="F45" s="10"/>
    </row>
    <row r="46" spans="1:6" s="3" customFormat="1" ht="45" customHeight="1">
      <c r="A46" s="36" t="s">
        <v>100</v>
      </c>
      <c r="B46" s="10"/>
      <c r="C46" s="39">
        <v>100</v>
      </c>
      <c r="D46" s="39">
        <v>120</v>
      </c>
      <c r="E46" s="7">
        <f t="shared" si="1"/>
        <v>0</v>
      </c>
      <c r="F46" s="10"/>
    </row>
    <row r="47" spans="1:6" s="3" customFormat="1" ht="63" customHeight="1">
      <c r="A47" s="36" t="s">
        <v>101</v>
      </c>
      <c r="B47" s="10"/>
      <c r="C47" s="39">
        <v>100</v>
      </c>
      <c r="D47" s="39">
        <v>80</v>
      </c>
      <c r="E47" s="7">
        <f t="shared" si="1"/>
        <v>0</v>
      </c>
      <c r="F47" s="10"/>
    </row>
    <row r="48" spans="1:6" s="3" customFormat="1" ht="45" customHeight="1">
      <c r="A48" s="36" t="s">
        <v>102</v>
      </c>
      <c r="B48" s="10"/>
      <c r="C48" s="39">
        <v>100</v>
      </c>
      <c r="D48" s="39">
        <v>110</v>
      </c>
      <c r="E48" s="7">
        <f t="shared" si="1"/>
        <v>0</v>
      </c>
      <c r="F48" s="10"/>
    </row>
    <row r="49" spans="1:6" s="3" customFormat="1" ht="45" customHeight="1">
      <c r="A49" s="36" t="s">
        <v>103</v>
      </c>
      <c r="B49" s="10"/>
      <c r="C49" s="39">
        <v>100</v>
      </c>
      <c r="D49" s="39">
        <v>120</v>
      </c>
      <c r="E49" s="7">
        <f t="shared" si="1"/>
        <v>0</v>
      </c>
      <c r="F49" s="10"/>
    </row>
    <row r="50" spans="1:6" s="3" customFormat="1" ht="65.25" customHeight="1">
      <c r="A50" s="36" t="s">
        <v>104</v>
      </c>
      <c r="B50" s="10"/>
      <c r="C50" s="42">
        <v>100</v>
      </c>
      <c r="D50" s="39">
        <v>130</v>
      </c>
      <c r="E50" s="7">
        <f t="shared" si="1"/>
        <v>0</v>
      </c>
      <c r="F50" s="10"/>
    </row>
    <row r="51" spans="1:6" s="3" customFormat="1" ht="58.5" customHeight="1">
      <c r="A51" s="62" t="s">
        <v>128</v>
      </c>
      <c r="B51" s="10"/>
      <c r="C51" s="42">
        <v>100</v>
      </c>
      <c r="D51" s="39">
        <v>180</v>
      </c>
      <c r="E51" s="7">
        <f t="shared" si="1"/>
        <v>0</v>
      </c>
      <c r="F51" s="10"/>
    </row>
    <row r="52" spans="1:6" s="3" customFormat="1" ht="45" customHeight="1">
      <c r="A52" s="62" t="s">
        <v>127</v>
      </c>
      <c r="B52" s="10"/>
      <c r="C52" s="42">
        <v>150</v>
      </c>
      <c r="D52" s="39">
        <v>260</v>
      </c>
      <c r="E52" s="7">
        <f t="shared" si="1"/>
        <v>0</v>
      </c>
      <c r="F52" s="10"/>
    </row>
    <row r="53" spans="1:6" s="3" customFormat="1" ht="45" customHeight="1">
      <c r="A53" s="62" t="s">
        <v>105</v>
      </c>
      <c r="B53" s="10"/>
      <c r="C53" s="42">
        <v>150</v>
      </c>
      <c r="D53" s="39">
        <v>310</v>
      </c>
      <c r="E53" s="7">
        <f t="shared" si="1"/>
        <v>0</v>
      </c>
      <c r="F53" s="10"/>
    </row>
    <row r="54" spans="1:6" s="3" customFormat="1" ht="46.5" customHeight="1">
      <c r="A54" s="62" t="s">
        <v>106</v>
      </c>
      <c r="B54" s="10"/>
      <c r="C54" s="42">
        <v>100</v>
      </c>
      <c r="D54" s="39">
        <v>80</v>
      </c>
      <c r="E54" s="7">
        <f aca="true" t="shared" si="2" ref="E54:E60">B54*D54</f>
        <v>0</v>
      </c>
      <c r="F54" s="10"/>
    </row>
    <row r="55" spans="1:6" s="3" customFormat="1" ht="45" customHeight="1">
      <c r="A55" s="62" t="s">
        <v>129</v>
      </c>
      <c r="B55" s="10"/>
      <c r="C55" s="42">
        <v>100</v>
      </c>
      <c r="D55" s="39">
        <v>90</v>
      </c>
      <c r="E55" s="7">
        <f t="shared" si="2"/>
        <v>0</v>
      </c>
      <c r="F55" s="10"/>
    </row>
    <row r="56" spans="1:6" s="3" customFormat="1" ht="45" customHeight="1">
      <c r="A56" s="62" t="s">
        <v>107</v>
      </c>
      <c r="B56" s="10"/>
      <c r="C56" s="42">
        <v>100</v>
      </c>
      <c r="D56" s="39">
        <v>80</v>
      </c>
      <c r="E56" s="7">
        <f t="shared" si="2"/>
        <v>0</v>
      </c>
      <c r="F56" s="10"/>
    </row>
    <row r="57" spans="1:6" s="3" customFormat="1" ht="45" customHeight="1">
      <c r="A57" s="62" t="s">
        <v>130</v>
      </c>
      <c r="B57" s="10"/>
      <c r="C57" s="42">
        <v>100</v>
      </c>
      <c r="D57" s="39">
        <v>120</v>
      </c>
      <c r="E57" s="7">
        <f t="shared" si="2"/>
        <v>0</v>
      </c>
      <c r="F57" s="10"/>
    </row>
    <row r="58" spans="1:6" s="3" customFormat="1" ht="40.5" customHeight="1">
      <c r="A58" s="62" t="s">
        <v>131</v>
      </c>
      <c r="B58" s="10"/>
      <c r="C58" s="42">
        <v>100</v>
      </c>
      <c r="D58" s="39">
        <v>90</v>
      </c>
      <c r="E58" s="7">
        <f t="shared" si="2"/>
        <v>0</v>
      </c>
      <c r="F58" s="10"/>
    </row>
    <row r="59" spans="1:6" s="3" customFormat="1" ht="45" customHeight="1">
      <c r="A59" s="62" t="s">
        <v>132</v>
      </c>
      <c r="B59" s="10"/>
      <c r="C59" s="42">
        <v>100</v>
      </c>
      <c r="D59" s="39">
        <v>120</v>
      </c>
      <c r="E59" s="7">
        <f t="shared" si="2"/>
        <v>0</v>
      </c>
      <c r="F59" s="10"/>
    </row>
    <row r="60" spans="1:6" s="3" customFormat="1" ht="45" customHeight="1">
      <c r="A60" s="62" t="s">
        <v>108</v>
      </c>
      <c r="B60" s="10"/>
      <c r="C60" s="42">
        <v>100</v>
      </c>
      <c r="D60" s="39">
        <v>110</v>
      </c>
      <c r="E60" s="7">
        <f t="shared" si="2"/>
        <v>0</v>
      </c>
      <c r="F60" s="10"/>
    </row>
    <row r="61" spans="1:6" s="3" customFormat="1" ht="24.75" customHeight="1">
      <c r="A61" s="92" t="s">
        <v>78</v>
      </c>
      <c r="B61" s="93"/>
      <c r="C61" s="93"/>
      <c r="D61" s="93"/>
      <c r="E61" s="93"/>
      <c r="F61" s="94"/>
    </row>
    <row r="62" spans="1:6" s="3" customFormat="1" ht="57" customHeight="1">
      <c r="A62" s="64" t="s">
        <v>79</v>
      </c>
      <c r="B62" s="10"/>
      <c r="C62" s="43">
        <v>215</v>
      </c>
      <c r="D62" s="38">
        <v>240</v>
      </c>
      <c r="E62" s="7">
        <f>B62*D62</f>
        <v>0</v>
      </c>
      <c r="F62" s="10"/>
    </row>
    <row r="63" spans="1:7" s="8" customFormat="1" ht="45" customHeight="1">
      <c r="A63" s="64" t="s">
        <v>80</v>
      </c>
      <c r="B63" s="10"/>
      <c r="C63" s="43">
        <v>150</v>
      </c>
      <c r="D63" s="38">
        <v>275</v>
      </c>
      <c r="E63" s="7">
        <f>B63*D63</f>
        <v>0</v>
      </c>
      <c r="F63" s="10"/>
      <c r="G63" s="3"/>
    </row>
    <row r="64" spans="1:7" s="3" customFormat="1" ht="45" customHeight="1">
      <c r="A64" s="92" t="s">
        <v>30</v>
      </c>
      <c r="B64" s="93"/>
      <c r="C64" s="93"/>
      <c r="D64" s="93"/>
      <c r="E64" s="93"/>
      <c r="F64" s="94"/>
      <c r="G64" s="8"/>
    </row>
    <row r="65" spans="1:6" s="3" customFormat="1" ht="45" customHeight="1">
      <c r="A65" s="57" t="s">
        <v>137</v>
      </c>
      <c r="B65" s="9"/>
      <c r="C65" s="43">
        <v>150</v>
      </c>
      <c r="D65" s="38">
        <v>180</v>
      </c>
      <c r="E65" s="7">
        <f>B65*D65</f>
        <v>0</v>
      </c>
      <c r="F65" s="67"/>
    </row>
    <row r="66" spans="1:6" s="3" customFormat="1" ht="42" customHeight="1">
      <c r="A66" s="63" t="s">
        <v>138</v>
      </c>
      <c r="B66" s="9"/>
      <c r="C66" s="43">
        <v>150</v>
      </c>
      <c r="D66" s="38">
        <v>240</v>
      </c>
      <c r="E66" s="7">
        <f>B66*D66</f>
        <v>0</v>
      </c>
      <c r="F66" s="67"/>
    </row>
    <row r="67" spans="1:6" s="3" customFormat="1" ht="45" customHeight="1">
      <c r="A67" s="57" t="s">
        <v>109</v>
      </c>
      <c r="B67" s="9"/>
      <c r="C67" s="43">
        <v>180</v>
      </c>
      <c r="D67" s="38">
        <v>175</v>
      </c>
      <c r="E67" s="7">
        <f>B67*D67</f>
        <v>0</v>
      </c>
      <c r="F67" s="67"/>
    </row>
    <row r="68" spans="1:6" s="3" customFormat="1" ht="45" customHeight="1">
      <c r="A68" s="57" t="s">
        <v>110</v>
      </c>
      <c r="B68" s="9"/>
      <c r="C68" s="43">
        <v>350</v>
      </c>
      <c r="D68" s="38">
        <v>295</v>
      </c>
      <c r="E68" s="7">
        <f>B68*D68</f>
        <v>0</v>
      </c>
      <c r="F68" s="67"/>
    </row>
    <row r="69" spans="1:6" s="3" customFormat="1" ht="45" customHeight="1">
      <c r="A69" s="92" t="s">
        <v>31</v>
      </c>
      <c r="B69" s="93"/>
      <c r="C69" s="93"/>
      <c r="D69" s="93"/>
      <c r="E69" s="93"/>
      <c r="F69" s="94"/>
    </row>
    <row r="70" spans="1:6" s="3" customFormat="1" ht="63" customHeight="1">
      <c r="A70" s="57" t="s">
        <v>111</v>
      </c>
      <c r="B70" s="9"/>
      <c r="C70" s="43">
        <v>400</v>
      </c>
      <c r="D70" s="38">
        <v>435</v>
      </c>
      <c r="E70" s="7">
        <f>B70*D70</f>
        <v>0</v>
      </c>
      <c r="F70" s="67"/>
    </row>
    <row r="71" spans="1:6" s="3" customFormat="1" ht="45" customHeight="1">
      <c r="A71" s="57" t="s">
        <v>112</v>
      </c>
      <c r="B71" s="9"/>
      <c r="C71" s="43">
        <v>300</v>
      </c>
      <c r="D71" s="38">
        <v>395</v>
      </c>
      <c r="E71" s="7">
        <f>B71*D71</f>
        <v>0</v>
      </c>
      <c r="F71" s="67"/>
    </row>
    <row r="72" spans="1:6" s="3" customFormat="1" ht="45" customHeight="1">
      <c r="A72" s="57" t="s">
        <v>113</v>
      </c>
      <c r="B72" s="9"/>
      <c r="C72" s="43">
        <v>250</v>
      </c>
      <c r="D72" s="38">
        <v>335</v>
      </c>
      <c r="E72" s="7">
        <f>B72*D72</f>
        <v>0</v>
      </c>
      <c r="F72" s="67"/>
    </row>
    <row r="73" spans="1:6" s="3" customFormat="1" ht="45" customHeight="1">
      <c r="A73" s="92" t="s">
        <v>32</v>
      </c>
      <c r="B73" s="93"/>
      <c r="C73" s="93"/>
      <c r="D73" s="93"/>
      <c r="E73" s="93"/>
      <c r="F73" s="94"/>
    </row>
    <row r="74" spans="1:7" s="11" customFormat="1" ht="55.5" customHeight="1">
      <c r="A74" s="57" t="s">
        <v>136</v>
      </c>
      <c r="B74" s="9"/>
      <c r="C74" s="43">
        <v>350</v>
      </c>
      <c r="D74" s="38">
        <v>380</v>
      </c>
      <c r="E74" s="7">
        <f>B74*D74</f>
        <v>0</v>
      </c>
      <c r="F74" s="67"/>
      <c r="G74" s="3"/>
    </row>
    <row r="75" spans="1:7" s="3" customFormat="1" ht="45" customHeight="1">
      <c r="A75" s="64" t="s">
        <v>134</v>
      </c>
      <c r="B75" s="9"/>
      <c r="C75" s="43">
        <v>200</v>
      </c>
      <c r="D75" s="38">
        <v>230</v>
      </c>
      <c r="E75" s="7">
        <f>B75*D75</f>
        <v>0</v>
      </c>
      <c r="F75" s="66"/>
      <c r="G75" s="11"/>
    </row>
    <row r="76" spans="1:6" s="3" customFormat="1" ht="45" customHeight="1">
      <c r="A76" s="63" t="s">
        <v>135</v>
      </c>
      <c r="B76" s="13"/>
      <c r="C76" s="43">
        <v>350</v>
      </c>
      <c r="D76" s="38">
        <v>375</v>
      </c>
      <c r="E76" s="7">
        <f>B76*D76</f>
        <v>0</v>
      </c>
      <c r="F76" s="13"/>
    </row>
    <row r="77" spans="1:6" s="3" customFormat="1" ht="45" customHeight="1">
      <c r="A77" s="92" t="s">
        <v>33</v>
      </c>
      <c r="B77" s="93"/>
      <c r="C77" s="93"/>
      <c r="D77" s="93"/>
      <c r="E77" s="93"/>
      <c r="F77" s="94"/>
    </row>
    <row r="78" spans="1:6" s="3" customFormat="1" ht="45" customHeight="1">
      <c r="A78" s="57" t="s">
        <v>139</v>
      </c>
      <c r="B78" s="9"/>
      <c r="C78" s="43" t="s">
        <v>34</v>
      </c>
      <c r="D78" s="38">
        <v>375</v>
      </c>
      <c r="E78" s="7">
        <f aca="true" t="shared" si="3" ref="E78:E87">B78*D78</f>
        <v>0</v>
      </c>
      <c r="F78" s="66"/>
    </row>
    <row r="79" spans="1:6" s="3" customFormat="1" ht="45" customHeight="1">
      <c r="A79" s="37" t="s">
        <v>114</v>
      </c>
      <c r="B79" s="9"/>
      <c r="C79" s="43" t="s">
        <v>36</v>
      </c>
      <c r="D79" s="38">
        <v>385</v>
      </c>
      <c r="E79" s="7">
        <f t="shared" si="3"/>
        <v>0</v>
      </c>
      <c r="F79" s="66"/>
    </row>
    <row r="80" spans="1:6" s="3" customFormat="1" ht="45" customHeight="1">
      <c r="A80" s="37" t="s">
        <v>115</v>
      </c>
      <c r="B80" s="9"/>
      <c r="C80" s="43" t="s">
        <v>35</v>
      </c>
      <c r="D80" s="38">
        <v>395</v>
      </c>
      <c r="E80" s="7">
        <f t="shared" si="3"/>
        <v>0</v>
      </c>
      <c r="F80" s="66"/>
    </row>
    <row r="81" spans="1:6" s="3" customFormat="1" ht="45.75" customHeight="1">
      <c r="A81" s="37" t="s">
        <v>116</v>
      </c>
      <c r="B81" s="9"/>
      <c r="C81" s="43">
        <v>300</v>
      </c>
      <c r="D81" s="38">
        <v>435</v>
      </c>
      <c r="E81" s="7">
        <f t="shared" si="3"/>
        <v>0</v>
      </c>
      <c r="F81" s="66"/>
    </row>
    <row r="82" spans="1:6" s="8" customFormat="1" ht="45" customHeight="1">
      <c r="A82" s="64" t="s">
        <v>140</v>
      </c>
      <c r="B82" s="9"/>
      <c r="C82" s="43">
        <v>100</v>
      </c>
      <c r="D82" s="38">
        <v>290</v>
      </c>
      <c r="E82" s="7">
        <f t="shared" si="3"/>
        <v>0</v>
      </c>
      <c r="F82" s="66"/>
    </row>
    <row r="83" spans="1:6" s="11" customFormat="1" ht="45" customHeight="1">
      <c r="A83" s="64" t="s">
        <v>141</v>
      </c>
      <c r="B83" s="9"/>
      <c r="C83" s="43">
        <v>150</v>
      </c>
      <c r="D83" s="38">
        <v>380</v>
      </c>
      <c r="E83" s="7">
        <f t="shared" si="3"/>
        <v>0</v>
      </c>
      <c r="F83" s="66"/>
    </row>
    <row r="84" spans="1:6" s="11" customFormat="1" ht="45" customHeight="1">
      <c r="A84" s="63" t="s">
        <v>144</v>
      </c>
      <c r="B84" s="9"/>
      <c r="C84" s="72">
        <v>200</v>
      </c>
      <c r="D84" s="72">
        <v>70</v>
      </c>
      <c r="E84" s="7">
        <f t="shared" si="3"/>
        <v>0</v>
      </c>
      <c r="F84" s="66"/>
    </row>
    <row r="85" spans="1:6" s="11" customFormat="1" ht="45" customHeight="1">
      <c r="A85" s="63" t="s">
        <v>145</v>
      </c>
      <c r="B85" s="9"/>
      <c r="C85" s="13">
        <v>150</v>
      </c>
      <c r="D85" s="13">
        <v>120</v>
      </c>
      <c r="E85" s="7">
        <f t="shared" si="3"/>
        <v>0</v>
      </c>
      <c r="F85" s="66"/>
    </row>
    <row r="86" spans="1:6" s="11" customFormat="1" ht="24.75" customHeight="1">
      <c r="A86" s="83" t="s">
        <v>146</v>
      </c>
      <c r="B86" s="9"/>
      <c r="C86" s="13">
        <v>150</v>
      </c>
      <c r="D86" s="13">
        <v>120</v>
      </c>
      <c r="E86" s="7">
        <f t="shared" si="3"/>
        <v>0</v>
      </c>
      <c r="F86" s="66"/>
    </row>
    <row r="87" spans="1:6" s="11" customFormat="1" ht="45" customHeight="1">
      <c r="A87" s="84" t="s">
        <v>149</v>
      </c>
      <c r="B87" s="13"/>
      <c r="C87" s="13">
        <v>200</v>
      </c>
      <c r="D87" s="13">
        <v>150</v>
      </c>
      <c r="E87" s="7">
        <f t="shared" si="3"/>
        <v>0</v>
      </c>
      <c r="F87" s="13"/>
    </row>
    <row r="88" spans="1:6" s="11" customFormat="1" ht="45" customHeight="1">
      <c r="A88" s="92" t="s">
        <v>17</v>
      </c>
      <c r="B88" s="93"/>
      <c r="C88" s="93"/>
      <c r="D88" s="93"/>
      <c r="E88" s="93"/>
      <c r="F88" s="94"/>
    </row>
    <row r="89" spans="1:6" s="11" customFormat="1" ht="45" customHeight="1">
      <c r="A89" s="78" t="s">
        <v>133</v>
      </c>
      <c r="B89" s="10"/>
      <c r="C89" s="42">
        <v>120</v>
      </c>
      <c r="D89" s="39">
        <v>50</v>
      </c>
      <c r="E89" s="7">
        <f>B89*D89</f>
        <v>0</v>
      </c>
      <c r="F89" s="10"/>
    </row>
    <row r="90" spans="1:7" s="8" customFormat="1" ht="45" customHeight="1">
      <c r="A90" s="78" t="s">
        <v>81</v>
      </c>
      <c r="B90" s="10"/>
      <c r="C90" s="42">
        <v>120</v>
      </c>
      <c r="D90" s="39">
        <v>70</v>
      </c>
      <c r="E90" s="7">
        <f>B90*D90</f>
        <v>0</v>
      </c>
      <c r="F90" s="10"/>
      <c r="G90" s="11"/>
    </row>
    <row r="91" spans="1:7" s="11" customFormat="1" ht="45" customHeight="1">
      <c r="A91" s="41" t="s">
        <v>142</v>
      </c>
      <c r="B91" s="10"/>
      <c r="C91" s="42">
        <v>200</v>
      </c>
      <c r="D91" s="39">
        <v>90</v>
      </c>
      <c r="E91" s="7">
        <f>B91*D91</f>
        <v>0</v>
      </c>
      <c r="F91" s="10"/>
      <c r="G91" s="8"/>
    </row>
    <row r="92" spans="1:6" s="11" customFormat="1" ht="45" customHeight="1">
      <c r="A92" s="78" t="s">
        <v>143</v>
      </c>
      <c r="B92" s="10"/>
      <c r="C92" s="42">
        <v>200</v>
      </c>
      <c r="D92" s="39">
        <v>150</v>
      </c>
      <c r="E92" s="7">
        <f>B92*D92</f>
        <v>0</v>
      </c>
      <c r="F92" s="10"/>
    </row>
    <row r="93" spans="1:6" s="11" customFormat="1" ht="45" customHeight="1">
      <c r="A93" s="92" t="s">
        <v>37</v>
      </c>
      <c r="B93" s="93"/>
      <c r="C93" s="93"/>
      <c r="D93" s="93"/>
      <c r="E93" s="93"/>
      <c r="F93" s="94"/>
    </row>
    <row r="94" spans="1:6" s="11" customFormat="1" ht="45" customHeight="1">
      <c r="A94" s="64" t="s">
        <v>38</v>
      </c>
      <c r="B94" s="13"/>
      <c r="C94" s="39">
        <v>300</v>
      </c>
      <c r="D94" s="38">
        <v>180</v>
      </c>
      <c r="E94" s="7">
        <f>B94*D94</f>
        <v>0</v>
      </c>
      <c r="F94" s="66"/>
    </row>
    <row r="95" spans="1:6" s="11" customFormat="1" ht="45" customHeight="1">
      <c r="A95" s="64" t="s">
        <v>39</v>
      </c>
      <c r="B95" s="13"/>
      <c r="C95" s="39">
        <v>300</v>
      </c>
      <c r="D95" s="38">
        <v>220</v>
      </c>
      <c r="E95" s="7">
        <f>B95*D95</f>
        <v>0</v>
      </c>
      <c r="F95" s="66"/>
    </row>
    <row r="96" spans="1:6" s="11" customFormat="1" ht="45" customHeight="1">
      <c r="A96" s="64" t="s">
        <v>40</v>
      </c>
      <c r="B96" s="13"/>
      <c r="C96" s="39">
        <v>300</v>
      </c>
      <c r="D96" s="38">
        <v>260</v>
      </c>
      <c r="E96" s="7">
        <f>B96*D96</f>
        <v>0</v>
      </c>
      <c r="F96" s="66"/>
    </row>
    <row r="97" spans="1:6" s="11" customFormat="1" ht="45" customHeight="1">
      <c r="A97" s="92" t="s">
        <v>12</v>
      </c>
      <c r="B97" s="93"/>
      <c r="C97" s="93"/>
      <c r="D97" s="93"/>
      <c r="E97" s="93"/>
      <c r="F97" s="94"/>
    </row>
    <row r="98" spans="1:6" s="11" customFormat="1" ht="42" customHeight="1">
      <c r="A98" s="36" t="s">
        <v>41</v>
      </c>
      <c r="B98" s="13"/>
      <c r="C98" s="39">
        <v>60</v>
      </c>
      <c r="D98" s="38">
        <v>99</v>
      </c>
      <c r="E98" s="7">
        <f aca="true" t="shared" si="4" ref="E98:E114">B98*D98</f>
        <v>0</v>
      </c>
      <c r="F98" s="66"/>
    </row>
    <row r="99" spans="1:6" s="11" customFormat="1" ht="45" customHeight="1">
      <c r="A99" s="36" t="s">
        <v>42</v>
      </c>
      <c r="B99" s="13"/>
      <c r="C99" s="39">
        <v>60</v>
      </c>
      <c r="D99" s="38">
        <v>99</v>
      </c>
      <c r="E99" s="7">
        <f t="shared" si="4"/>
        <v>0</v>
      </c>
      <c r="F99" s="66"/>
    </row>
    <row r="100" spans="1:6" s="11" customFormat="1" ht="45" customHeight="1">
      <c r="A100" s="36" t="s">
        <v>43</v>
      </c>
      <c r="B100" s="13"/>
      <c r="C100" s="39">
        <v>60</v>
      </c>
      <c r="D100" s="38">
        <v>99</v>
      </c>
      <c r="E100" s="7">
        <f t="shared" si="4"/>
        <v>0</v>
      </c>
      <c r="F100" s="66"/>
    </row>
    <row r="101" spans="1:6" s="11" customFormat="1" ht="45" customHeight="1">
      <c r="A101" s="36" t="s">
        <v>44</v>
      </c>
      <c r="B101" s="13"/>
      <c r="C101" s="39">
        <v>60</v>
      </c>
      <c r="D101" s="38">
        <v>99</v>
      </c>
      <c r="E101" s="7">
        <f t="shared" si="4"/>
        <v>0</v>
      </c>
      <c r="F101" s="68"/>
    </row>
    <row r="102" spans="1:6" s="11" customFormat="1" ht="35.25" customHeight="1">
      <c r="A102" s="36" t="s">
        <v>45</v>
      </c>
      <c r="B102" s="9"/>
      <c r="C102" s="39">
        <v>60</v>
      </c>
      <c r="D102" s="38">
        <v>99</v>
      </c>
      <c r="E102" s="7">
        <f t="shared" si="4"/>
        <v>0</v>
      </c>
      <c r="F102" s="66"/>
    </row>
    <row r="103" spans="1:6" s="11" customFormat="1" ht="45" customHeight="1">
      <c r="A103" s="36" t="s">
        <v>46</v>
      </c>
      <c r="B103" s="9"/>
      <c r="C103" s="39">
        <v>60</v>
      </c>
      <c r="D103" s="38">
        <v>99</v>
      </c>
      <c r="E103" s="7">
        <f t="shared" si="4"/>
        <v>0</v>
      </c>
      <c r="F103" s="66"/>
    </row>
    <row r="104" spans="1:6" s="11" customFormat="1" ht="45" customHeight="1">
      <c r="A104" s="36" t="s">
        <v>47</v>
      </c>
      <c r="B104" s="9"/>
      <c r="C104" s="39">
        <v>60</v>
      </c>
      <c r="D104" s="38">
        <v>69</v>
      </c>
      <c r="E104" s="7">
        <f t="shared" si="4"/>
        <v>0</v>
      </c>
      <c r="F104" s="66"/>
    </row>
    <row r="105" spans="1:6" s="11" customFormat="1" ht="45" customHeight="1">
      <c r="A105" s="36" t="s">
        <v>48</v>
      </c>
      <c r="B105" s="9"/>
      <c r="C105" s="39">
        <v>80</v>
      </c>
      <c r="D105" s="38">
        <v>135</v>
      </c>
      <c r="E105" s="7">
        <f t="shared" si="4"/>
        <v>0</v>
      </c>
      <c r="F105" s="66"/>
    </row>
    <row r="106" spans="1:6" s="11" customFormat="1" ht="39.75" customHeight="1">
      <c r="A106" s="36" t="s">
        <v>49</v>
      </c>
      <c r="B106" s="9"/>
      <c r="C106" s="39">
        <v>60</v>
      </c>
      <c r="D106" s="38">
        <v>49</v>
      </c>
      <c r="E106" s="7">
        <f t="shared" si="4"/>
        <v>0</v>
      </c>
      <c r="F106" s="66"/>
    </row>
    <row r="107" spans="1:6" s="11" customFormat="1" ht="45" customHeight="1">
      <c r="A107" s="36" t="s">
        <v>50</v>
      </c>
      <c r="B107" s="9"/>
      <c r="C107" s="39">
        <v>60</v>
      </c>
      <c r="D107" s="38">
        <v>99</v>
      </c>
      <c r="E107" s="7">
        <f t="shared" si="4"/>
        <v>0</v>
      </c>
      <c r="F107" s="66"/>
    </row>
    <row r="108" spans="1:6" s="11" customFormat="1" ht="45" customHeight="1">
      <c r="A108" s="69" t="s">
        <v>51</v>
      </c>
      <c r="B108" s="56"/>
      <c r="C108" s="39">
        <v>50</v>
      </c>
      <c r="D108" s="38">
        <v>69</v>
      </c>
      <c r="E108" s="7">
        <f t="shared" si="4"/>
        <v>0</v>
      </c>
      <c r="F108" s="56"/>
    </row>
    <row r="109" spans="1:7" s="8" customFormat="1" ht="45" customHeight="1">
      <c r="A109" s="69" t="s">
        <v>52</v>
      </c>
      <c r="B109" s="56"/>
      <c r="C109" s="39">
        <v>50</v>
      </c>
      <c r="D109" s="38">
        <v>79</v>
      </c>
      <c r="E109" s="7">
        <f t="shared" si="4"/>
        <v>0</v>
      </c>
      <c r="F109" s="56"/>
      <c r="G109" s="11"/>
    </row>
    <row r="110" spans="1:7" s="11" customFormat="1" ht="45" customHeight="1">
      <c r="A110" s="69" t="s">
        <v>53</v>
      </c>
      <c r="B110" s="56"/>
      <c r="C110" s="39">
        <v>60</v>
      </c>
      <c r="D110" s="38">
        <v>99</v>
      </c>
      <c r="E110" s="7">
        <f t="shared" si="4"/>
        <v>0</v>
      </c>
      <c r="F110" s="56"/>
      <c r="G110" s="8"/>
    </row>
    <row r="111" spans="1:6" s="11" customFormat="1" ht="45" customHeight="1">
      <c r="A111" s="69" t="s">
        <v>54</v>
      </c>
      <c r="B111" s="56"/>
      <c r="C111" s="39">
        <v>60</v>
      </c>
      <c r="D111" s="38">
        <v>99</v>
      </c>
      <c r="E111" s="7">
        <f t="shared" si="4"/>
        <v>0</v>
      </c>
      <c r="F111" s="56"/>
    </row>
    <row r="112" spans="1:6" s="11" customFormat="1" ht="45" customHeight="1">
      <c r="A112" s="69" t="s">
        <v>55</v>
      </c>
      <c r="B112" s="56"/>
      <c r="C112" s="39">
        <v>60</v>
      </c>
      <c r="D112" s="38">
        <v>99</v>
      </c>
      <c r="E112" s="7">
        <f t="shared" si="4"/>
        <v>0</v>
      </c>
      <c r="F112" s="56"/>
    </row>
    <row r="113" spans="1:6" s="11" customFormat="1" ht="45" customHeight="1">
      <c r="A113" s="69" t="s">
        <v>56</v>
      </c>
      <c r="B113" s="56"/>
      <c r="C113" s="39">
        <v>80</v>
      </c>
      <c r="D113" s="38">
        <v>69</v>
      </c>
      <c r="E113" s="7">
        <f t="shared" si="4"/>
        <v>0</v>
      </c>
      <c r="F113" s="56"/>
    </row>
    <row r="114" spans="1:6" s="11" customFormat="1" ht="45" customHeight="1">
      <c r="A114" s="69" t="s">
        <v>57</v>
      </c>
      <c r="B114" s="56"/>
      <c r="C114" s="39">
        <v>30</v>
      </c>
      <c r="D114" s="38">
        <v>60</v>
      </c>
      <c r="E114" s="7">
        <f t="shared" si="4"/>
        <v>0</v>
      </c>
      <c r="F114" s="56"/>
    </row>
    <row r="115" spans="1:6" s="11" customFormat="1" ht="45" customHeight="1">
      <c r="A115" s="92" t="s">
        <v>58</v>
      </c>
      <c r="B115" s="93"/>
      <c r="C115" s="93"/>
      <c r="D115" s="93"/>
      <c r="E115" s="93"/>
      <c r="F115" s="94"/>
    </row>
    <row r="116" spans="1:6" s="11" customFormat="1" ht="45" customHeight="1">
      <c r="A116" s="70" t="s">
        <v>59</v>
      </c>
      <c r="B116" s="56"/>
      <c r="C116" s="39" t="s">
        <v>72</v>
      </c>
      <c r="D116" s="38">
        <v>100</v>
      </c>
      <c r="E116" s="7">
        <f aca="true" t="shared" si="5" ref="E116:E127">B116*D116</f>
        <v>0</v>
      </c>
      <c r="F116" s="56"/>
    </row>
    <row r="117" spans="1:7" s="8" customFormat="1" ht="45" customHeight="1">
      <c r="A117" s="70" t="s">
        <v>60</v>
      </c>
      <c r="B117" s="56"/>
      <c r="C117" s="39" t="s">
        <v>72</v>
      </c>
      <c r="D117" s="38">
        <v>100</v>
      </c>
      <c r="E117" s="7">
        <f t="shared" si="5"/>
        <v>0</v>
      </c>
      <c r="F117" s="56"/>
      <c r="G117" s="11"/>
    </row>
    <row r="118" spans="1:7" s="12" customFormat="1" ht="45" customHeight="1">
      <c r="A118" s="70" t="s">
        <v>61</v>
      </c>
      <c r="B118" s="16"/>
      <c r="C118" s="39" t="s">
        <v>72</v>
      </c>
      <c r="D118" s="38">
        <v>130</v>
      </c>
      <c r="E118" s="7">
        <f t="shared" si="5"/>
        <v>0</v>
      </c>
      <c r="F118" s="19"/>
      <c r="G118" s="8"/>
    </row>
    <row r="119" spans="1:6" s="12" customFormat="1" ht="45" customHeight="1">
      <c r="A119" s="70" t="s">
        <v>62</v>
      </c>
      <c r="B119" s="16"/>
      <c r="C119" s="39" t="s">
        <v>72</v>
      </c>
      <c r="D119" s="38">
        <v>130</v>
      </c>
      <c r="E119" s="7">
        <f t="shared" si="5"/>
        <v>0</v>
      </c>
      <c r="F119" s="24"/>
    </row>
    <row r="120" spans="1:6" s="12" customFormat="1" ht="35.25" customHeight="1">
      <c r="A120" s="70" t="s">
        <v>63</v>
      </c>
      <c r="B120" s="16"/>
      <c r="C120" s="39" t="s">
        <v>72</v>
      </c>
      <c r="D120" s="38">
        <v>100</v>
      </c>
      <c r="E120" s="7">
        <f t="shared" si="5"/>
        <v>0</v>
      </c>
      <c r="F120" s="24"/>
    </row>
    <row r="121" spans="1:6" s="12" customFormat="1" ht="45" customHeight="1">
      <c r="A121" s="70" t="s">
        <v>64</v>
      </c>
      <c r="B121" s="16"/>
      <c r="C121" s="39">
        <v>200</v>
      </c>
      <c r="D121" s="38">
        <v>35</v>
      </c>
      <c r="E121" s="7">
        <f t="shared" si="5"/>
        <v>0</v>
      </c>
      <c r="F121" s="24"/>
    </row>
    <row r="122" spans="1:6" s="12" customFormat="1" ht="45" customHeight="1">
      <c r="A122" s="70" t="s">
        <v>65</v>
      </c>
      <c r="B122" s="16"/>
      <c r="C122" s="39">
        <v>200</v>
      </c>
      <c r="D122" s="38">
        <v>35</v>
      </c>
      <c r="E122" s="7">
        <f t="shared" si="5"/>
        <v>0</v>
      </c>
      <c r="F122" s="24"/>
    </row>
    <row r="123" spans="1:6" s="12" customFormat="1" ht="45" customHeight="1">
      <c r="A123" s="70" t="s">
        <v>66</v>
      </c>
      <c r="B123" s="16"/>
      <c r="C123" s="39">
        <v>200</v>
      </c>
      <c r="D123" s="38">
        <v>35</v>
      </c>
      <c r="E123" s="7">
        <f t="shared" si="5"/>
        <v>0</v>
      </c>
      <c r="F123" s="24"/>
    </row>
    <row r="124" spans="1:7" s="8" customFormat="1" ht="45" customHeight="1">
      <c r="A124" s="70" t="s">
        <v>67</v>
      </c>
      <c r="B124" s="16"/>
      <c r="C124" s="39">
        <v>200</v>
      </c>
      <c r="D124" s="38">
        <v>60</v>
      </c>
      <c r="E124" s="7">
        <f t="shared" si="5"/>
        <v>0</v>
      </c>
      <c r="F124" s="24"/>
      <c r="G124" s="12"/>
    </row>
    <row r="125" spans="1:7" s="11" customFormat="1" ht="45" customHeight="1">
      <c r="A125" s="70" t="s">
        <v>68</v>
      </c>
      <c r="B125" s="16"/>
      <c r="C125" s="39" t="s">
        <v>73</v>
      </c>
      <c r="D125" s="38">
        <v>15</v>
      </c>
      <c r="E125" s="7">
        <f t="shared" si="5"/>
        <v>0</v>
      </c>
      <c r="F125" s="24"/>
      <c r="G125" s="8"/>
    </row>
    <row r="126" spans="1:6" s="11" customFormat="1" ht="45" customHeight="1">
      <c r="A126" s="70" t="s">
        <v>69</v>
      </c>
      <c r="B126" s="16"/>
      <c r="C126" s="39">
        <v>0.5</v>
      </c>
      <c r="D126" s="38">
        <v>50</v>
      </c>
      <c r="E126" s="7">
        <f t="shared" si="5"/>
        <v>0</v>
      </c>
      <c r="F126" s="24"/>
    </row>
    <row r="127" spans="1:6" s="11" customFormat="1" ht="45" customHeight="1">
      <c r="A127" s="70" t="s">
        <v>70</v>
      </c>
      <c r="B127" s="16"/>
      <c r="C127" s="39">
        <v>0.25</v>
      </c>
      <c r="D127" s="38">
        <v>55</v>
      </c>
      <c r="E127" s="7">
        <f t="shared" si="5"/>
        <v>0</v>
      </c>
      <c r="F127" s="24"/>
    </row>
    <row r="128" spans="1:6" s="11" customFormat="1" ht="24.75" customHeight="1">
      <c r="A128" s="70" t="s">
        <v>71</v>
      </c>
      <c r="B128" s="16"/>
      <c r="C128" s="39">
        <v>0.25</v>
      </c>
      <c r="D128" s="38">
        <v>55</v>
      </c>
      <c r="E128" s="7">
        <f>B128*D128</f>
        <v>0</v>
      </c>
      <c r="F128" s="24"/>
    </row>
    <row r="129" spans="1:6" s="11" customFormat="1" ht="45" customHeight="1">
      <c r="A129" s="92" t="s">
        <v>151</v>
      </c>
      <c r="B129" s="93"/>
      <c r="C129" s="93"/>
      <c r="D129" s="93"/>
      <c r="E129" s="93"/>
      <c r="F129" s="94"/>
    </row>
    <row r="130" spans="1:6" s="11" customFormat="1" ht="45" customHeight="1">
      <c r="A130" s="86" t="s">
        <v>152</v>
      </c>
      <c r="B130" s="16"/>
      <c r="C130" s="39">
        <v>540</v>
      </c>
      <c r="D130" s="38">
        <v>800</v>
      </c>
      <c r="E130" s="132">
        <f aca="true" t="shared" si="6" ref="E130:E135">B130*D130</f>
        <v>0</v>
      </c>
      <c r="F130" s="24"/>
    </row>
    <row r="131" spans="1:6" s="11" customFormat="1" ht="45" customHeight="1">
      <c r="A131" s="86" t="s">
        <v>157</v>
      </c>
      <c r="B131" s="16"/>
      <c r="C131" s="39">
        <v>1240</v>
      </c>
      <c r="D131" s="38">
        <v>900</v>
      </c>
      <c r="E131" s="132">
        <f t="shared" si="6"/>
        <v>0</v>
      </c>
      <c r="F131" s="24"/>
    </row>
    <row r="132" spans="1:6" s="11" customFormat="1" ht="45" customHeight="1">
      <c r="A132" s="86" t="s">
        <v>153</v>
      </c>
      <c r="B132" s="16"/>
      <c r="C132" s="39">
        <v>1210</v>
      </c>
      <c r="D132" s="38">
        <v>900</v>
      </c>
      <c r="E132" s="132">
        <f t="shared" si="6"/>
        <v>0</v>
      </c>
      <c r="F132" s="24"/>
    </row>
    <row r="133" spans="1:7" ht="45" customHeight="1">
      <c r="A133" s="86" t="s">
        <v>154</v>
      </c>
      <c r="B133" s="16"/>
      <c r="C133" s="39">
        <v>1240</v>
      </c>
      <c r="D133" s="38">
        <v>1100</v>
      </c>
      <c r="E133" s="132">
        <f t="shared" si="6"/>
        <v>0</v>
      </c>
      <c r="F133" s="24"/>
      <c r="G133" s="11"/>
    </row>
    <row r="134" spans="1:38" s="17" customFormat="1" ht="45" customHeight="1">
      <c r="A134" s="86" t="s">
        <v>155</v>
      </c>
      <c r="B134" s="16"/>
      <c r="C134" s="39">
        <v>1300</v>
      </c>
      <c r="D134" s="38">
        <v>1200</v>
      </c>
      <c r="E134" s="132">
        <f t="shared" si="6"/>
        <v>0</v>
      </c>
      <c r="F134" s="24"/>
      <c r="G134" s="48"/>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row>
    <row r="135" spans="1:38" s="18" customFormat="1" ht="45" customHeight="1">
      <c r="A135" s="134" t="s">
        <v>156</v>
      </c>
      <c r="B135" s="43"/>
      <c r="C135" s="43">
        <v>1680</v>
      </c>
      <c r="D135" s="135">
        <v>1350</v>
      </c>
      <c r="E135" s="133">
        <f t="shared" si="6"/>
        <v>0</v>
      </c>
      <c r="F135" s="85"/>
      <c r="G135" s="75"/>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row>
    <row r="136" spans="1:38" s="18" customFormat="1" ht="45" customHeight="1">
      <c r="A136" s="87" t="s">
        <v>14</v>
      </c>
      <c r="B136" s="58"/>
      <c r="C136" s="59"/>
      <c r="D136" s="60">
        <f>SUM(E10:E191)</f>
        <v>0</v>
      </c>
      <c r="E136" s="61"/>
      <c r="F136" s="61"/>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row>
    <row r="137" spans="1:38" s="8" customFormat="1" ht="42" customHeight="1">
      <c r="A137" s="87" t="s">
        <v>21</v>
      </c>
      <c r="B137" s="58"/>
      <c r="C137" s="59"/>
      <c r="D137" s="60">
        <f>D136</f>
        <v>0</v>
      </c>
      <c r="E137" s="61"/>
      <c r="F137" s="61"/>
      <c r="G137" s="76"/>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row>
    <row r="138" spans="1:38" s="11" customFormat="1" ht="45" customHeight="1">
      <c r="A138"/>
      <c r="B138" s="2"/>
      <c r="C138" s="2"/>
      <c r="D138" s="14"/>
      <c r="E138" s="2"/>
      <c r="F138"/>
      <c r="G138" s="77"/>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row>
    <row r="139" spans="1:38" s="11" customFormat="1" ht="45" customHeight="1">
      <c r="A139" s="106" t="s">
        <v>75</v>
      </c>
      <c r="B139" s="106"/>
      <c r="C139" s="106"/>
      <c r="D139" s="106"/>
      <c r="E139" s="106"/>
      <c r="F139" s="106"/>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row>
    <row r="140" spans="1:38" s="11" customFormat="1" ht="45" customHeight="1">
      <c r="A140" s="90" t="s">
        <v>74</v>
      </c>
      <c r="B140" s="90"/>
      <c r="C140" s="90"/>
      <c r="D140" s="90"/>
      <c r="E140" s="90"/>
      <c r="F140" s="90"/>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row>
    <row r="141" spans="1:38" s="11" customFormat="1" ht="39.75" customHeight="1">
      <c r="A141" s="74"/>
      <c r="B141" s="74"/>
      <c r="C141" s="74"/>
      <c r="D141" s="74"/>
      <c r="E141" s="74"/>
      <c r="F141" s="74"/>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row>
    <row r="142" spans="7:38" s="11" customFormat="1" ht="39.75" customHeight="1">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row>
    <row r="143" spans="1:38" ht="39.75" customHeight="1">
      <c r="A143" s="11"/>
      <c r="B143" s="11"/>
      <c r="C143" s="11"/>
      <c r="D143" s="11"/>
      <c r="E143" s="11"/>
      <c r="F143" s="11"/>
      <c r="G143" s="52"/>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row>
    <row r="144" spans="1:38" ht="39.75" customHeight="1">
      <c r="A144" s="11"/>
      <c r="B144" s="11"/>
      <c r="C144" s="11"/>
      <c r="D144" s="11"/>
      <c r="E144" s="11"/>
      <c r="F144" s="11"/>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row>
    <row r="145" spans="7:38" ht="39.75" customHeight="1">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row>
    <row r="146" spans="7:38" ht="41.25" customHeight="1">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row>
    <row r="147" spans="7:38" ht="34.5" customHeight="1">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row>
    <row r="148" spans="7:38" ht="40.5" customHeight="1">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row>
    <row r="149" spans="7:38" ht="42" customHeight="1">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row>
    <row r="150" spans="7:38" ht="15" customHeight="1">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79" ht="99.75" customHeight="1"/>
    <row r="184" spans="1:6" ht="15">
      <c r="A184" s="44"/>
      <c r="B184" s="45"/>
      <c r="C184" s="45"/>
      <c r="D184" s="46"/>
      <c r="E184" s="46"/>
      <c r="F184" s="47"/>
    </row>
    <row r="185" spans="1:6" ht="15">
      <c r="A185" s="44"/>
      <c r="B185" s="45"/>
      <c r="C185" s="45"/>
      <c r="D185" s="46"/>
      <c r="E185" s="46"/>
      <c r="F185" s="47"/>
    </row>
    <row r="186" spans="1:6" ht="15">
      <c r="A186" s="48"/>
      <c r="B186" s="49"/>
      <c r="C186" s="49"/>
      <c r="D186" s="50"/>
      <c r="E186" s="49"/>
      <c r="F186" s="48"/>
    </row>
    <row r="187" spans="1:6" ht="15">
      <c r="A187" s="51"/>
      <c r="B187" s="52"/>
      <c r="C187" s="52"/>
      <c r="D187" s="53"/>
      <c r="E187" s="54"/>
      <c r="F187" s="55"/>
    </row>
    <row r="188" spans="1:6" ht="15">
      <c r="A188" s="51"/>
      <c r="B188" s="52"/>
      <c r="C188" s="52"/>
      <c r="D188" s="53"/>
      <c r="E188" s="54"/>
      <c r="F188" s="55"/>
    </row>
    <row r="189" spans="1:6" ht="15">
      <c r="A189" s="51"/>
      <c r="B189" s="52"/>
      <c r="C189" s="52"/>
      <c r="D189" s="53"/>
      <c r="E189" s="54"/>
      <c r="F189" s="55"/>
    </row>
    <row r="190" spans="1:6" ht="15">
      <c r="A190" s="51"/>
      <c r="B190" s="52"/>
      <c r="C190" s="52"/>
      <c r="D190" s="53"/>
      <c r="E190" s="54"/>
      <c r="F190" s="55"/>
    </row>
    <row r="191" spans="1:6" ht="15">
      <c r="A191" s="51"/>
      <c r="B191" s="52"/>
      <c r="C191" s="52"/>
      <c r="D191" s="53"/>
      <c r="E191" s="54"/>
      <c r="F191" s="55"/>
    </row>
    <row r="293" ht="89.25" customHeight="1"/>
    <row r="342" spans="1:6" ht="18.75">
      <c r="A342" s="88"/>
      <c r="B342" s="89"/>
      <c r="C342" s="89"/>
      <c r="D342" s="89"/>
      <c r="E342" s="89"/>
      <c r="F342" s="89"/>
    </row>
    <row r="343" spans="1:6" ht="15">
      <c r="A343" s="90"/>
      <c r="B343" s="91"/>
      <c r="C343" s="91"/>
      <c r="D343" s="91"/>
      <c r="E343" s="91"/>
      <c r="F343" s="91"/>
    </row>
    <row r="344" spans="1:6" ht="15">
      <c r="A344" s="91"/>
      <c r="B344" s="91"/>
      <c r="C344" s="91"/>
      <c r="D344" s="91"/>
      <c r="E344" s="91"/>
      <c r="F344" s="91"/>
    </row>
  </sheetData>
  <sheetProtection/>
  <mergeCells count="24">
    <mergeCell ref="A140:F140"/>
    <mergeCell ref="A69:F69"/>
    <mergeCell ref="A73:F73"/>
    <mergeCell ref="A77:F77"/>
    <mergeCell ref="A88:F88"/>
    <mergeCell ref="A93:F93"/>
    <mergeCell ref="A129:F129"/>
    <mergeCell ref="B6:E6"/>
    <mergeCell ref="A8:E8"/>
    <mergeCell ref="A9:E9"/>
    <mergeCell ref="A26:F26"/>
    <mergeCell ref="A139:F139"/>
    <mergeCell ref="A115:F115"/>
    <mergeCell ref="A97:F97"/>
    <mergeCell ref="A342:F342"/>
    <mergeCell ref="A343:F344"/>
    <mergeCell ref="A61:F61"/>
    <mergeCell ref="A64:F64"/>
    <mergeCell ref="A36:F36"/>
    <mergeCell ref="A1:E1"/>
    <mergeCell ref="A2:E2"/>
    <mergeCell ref="B3:E3"/>
    <mergeCell ref="B4:E4"/>
    <mergeCell ref="B5:E5"/>
  </mergeCells>
  <printOptions/>
  <pageMargins left="0.75" right="0.75" top="1" bottom="1" header="0.5" footer="0.5"/>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indexed="52"/>
  </sheetPr>
  <dimension ref="A1:F19"/>
  <sheetViews>
    <sheetView zoomScalePageLayoutView="0" workbookViewId="0" topLeftCell="A1">
      <selection activeCell="A10" sqref="A10:C10"/>
    </sheetView>
  </sheetViews>
  <sheetFormatPr defaultColWidth="9.140625" defaultRowHeight="15"/>
  <cols>
    <col min="1" max="1" width="43.57421875" style="0" customWidth="1"/>
    <col min="2" max="2" width="7.140625" style="0" customWidth="1"/>
    <col min="3" max="3" width="10.57421875" style="0" customWidth="1"/>
    <col min="4" max="4" width="12.57421875" style="1" customWidth="1"/>
    <col min="5" max="5" width="16.28125" style="2" customWidth="1"/>
    <col min="6" max="6" width="23.8515625" style="0" customWidth="1"/>
  </cols>
  <sheetData>
    <row r="1" spans="1:6" ht="15.75">
      <c r="A1" s="31" t="s">
        <v>0</v>
      </c>
      <c r="B1" s="107"/>
      <c r="C1" s="107"/>
      <c r="D1" s="107"/>
      <c r="E1" s="107"/>
      <c r="F1" s="21"/>
    </row>
    <row r="2" spans="1:6" ht="23.25" customHeight="1">
      <c r="A2" s="32" t="s">
        <v>22</v>
      </c>
      <c r="B2" s="33"/>
      <c r="C2" s="33"/>
      <c r="D2" s="33"/>
      <c r="E2" s="34"/>
      <c r="F2" s="22"/>
    </row>
    <row r="3" spans="1:6" ht="19.5" customHeight="1">
      <c r="A3" s="29" t="s">
        <v>1</v>
      </c>
      <c r="B3" s="108"/>
      <c r="C3" s="108"/>
      <c r="D3" s="108"/>
      <c r="E3" s="109"/>
      <c r="F3" s="22"/>
    </row>
    <row r="4" spans="1:6" ht="19.5" customHeight="1">
      <c r="A4" s="30" t="s">
        <v>2</v>
      </c>
      <c r="B4" s="108"/>
      <c r="C4" s="108"/>
      <c r="D4" s="108"/>
      <c r="E4" s="108"/>
      <c r="F4" s="22"/>
    </row>
    <row r="5" spans="1:6" ht="18" customHeight="1">
      <c r="A5" s="30" t="s">
        <v>3</v>
      </c>
      <c r="B5" s="108"/>
      <c r="C5" s="108"/>
      <c r="D5" s="108"/>
      <c r="E5" s="108"/>
      <c r="F5" s="22"/>
    </row>
    <row r="6" spans="1:6" ht="15.75">
      <c r="A6" s="30" t="s">
        <v>10</v>
      </c>
      <c r="B6" s="110"/>
      <c r="C6" s="110"/>
      <c r="D6" s="110"/>
      <c r="E6" s="110"/>
      <c r="F6" s="23"/>
    </row>
    <row r="7" spans="1:6" ht="15.75">
      <c r="A7" s="113" t="s">
        <v>8</v>
      </c>
      <c r="B7" s="114"/>
      <c r="C7" s="115"/>
      <c r="D7" s="116" t="s">
        <v>9</v>
      </c>
      <c r="E7" s="117"/>
      <c r="F7" s="28" t="s">
        <v>6</v>
      </c>
    </row>
    <row r="8" spans="1:6" ht="15.75">
      <c r="A8" s="111" t="s">
        <v>7</v>
      </c>
      <c r="B8" s="112"/>
      <c r="C8" s="112"/>
      <c r="D8" s="112"/>
      <c r="E8" s="112"/>
      <c r="F8" s="4"/>
    </row>
    <row r="9" spans="1:6" ht="26.25">
      <c r="A9" s="124"/>
      <c r="B9" s="125"/>
      <c r="C9" s="126"/>
      <c r="D9" s="127"/>
      <c r="E9" s="128"/>
      <c r="F9" s="5"/>
    </row>
    <row r="10" spans="1:6" ht="26.25">
      <c r="A10" s="124" t="s">
        <v>15</v>
      </c>
      <c r="B10" s="125"/>
      <c r="C10" s="126"/>
      <c r="D10" s="127">
        <f>Банкетное!D136</f>
        <v>0</v>
      </c>
      <c r="E10" s="128"/>
      <c r="F10" s="5"/>
    </row>
    <row r="11" spans="1:6" ht="26.25">
      <c r="A11" s="124"/>
      <c r="B11" s="130"/>
      <c r="C11" s="131"/>
      <c r="D11" s="128"/>
      <c r="E11" s="129"/>
      <c r="F11" s="5"/>
    </row>
    <row r="12" spans="1:6" ht="26.25">
      <c r="A12" s="124"/>
      <c r="B12" s="130"/>
      <c r="C12" s="131"/>
      <c r="D12" s="128"/>
      <c r="E12" s="129"/>
      <c r="F12" s="5"/>
    </row>
    <row r="13" spans="1:6" ht="26.25">
      <c r="A13" s="124"/>
      <c r="B13" s="125"/>
      <c r="C13" s="126"/>
      <c r="D13" s="127"/>
      <c r="E13" s="128"/>
      <c r="F13" s="5"/>
    </row>
    <row r="14" spans="1:6" ht="26.25">
      <c r="A14" s="124"/>
      <c r="B14" s="125"/>
      <c r="C14" s="126"/>
      <c r="D14" s="127"/>
      <c r="E14" s="128"/>
      <c r="F14" s="5"/>
    </row>
    <row r="15" spans="1:6" ht="35.25" customHeight="1">
      <c r="A15" s="120" t="s">
        <v>13</v>
      </c>
      <c r="B15" s="121"/>
      <c r="C15" s="121"/>
      <c r="D15" s="122">
        <f>SUM(D9:E13)</f>
        <v>0</v>
      </c>
      <c r="E15" s="123"/>
      <c r="F15" s="6"/>
    </row>
    <row r="17" spans="1:6" ht="112.5" customHeight="1">
      <c r="A17" s="89"/>
      <c r="B17" s="89"/>
      <c r="C17" s="89"/>
      <c r="D17" s="89"/>
      <c r="E17" s="89"/>
      <c r="F17" s="89"/>
    </row>
    <row r="19" spans="1:6" ht="30.75" customHeight="1">
      <c r="A19" s="118" t="s">
        <v>150</v>
      </c>
      <c r="B19" s="119"/>
      <c r="C19" s="119"/>
      <c r="D19" s="119"/>
      <c r="E19" s="119"/>
      <c r="F19" s="119"/>
    </row>
  </sheetData>
  <sheetProtection/>
  <mergeCells count="24">
    <mergeCell ref="D11:E11"/>
    <mergeCell ref="D12:E12"/>
    <mergeCell ref="A11:C11"/>
    <mergeCell ref="A12:C12"/>
    <mergeCell ref="D9:E9"/>
    <mergeCell ref="A10:C10"/>
    <mergeCell ref="D10:E10"/>
    <mergeCell ref="A9:C9"/>
    <mergeCell ref="A19:F19"/>
    <mergeCell ref="A15:C15"/>
    <mergeCell ref="D15:E15"/>
    <mergeCell ref="A13:C13"/>
    <mergeCell ref="D13:E13"/>
    <mergeCell ref="A17:F17"/>
    <mergeCell ref="A14:C14"/>
    <mergeCell ref="D14:E14"/>
    <mergeCell ref="B1:E1"/>
    <mergeCell ref="B3:E3"/>
    <mergeCell ref="B4:E4"/>
    <mergeCell ref="B5:E5"/>
    <mergeCell ref="B6:E6"/>
    <mergeCell ref="A8:E8"/>
    <mergeCell ref="A7:C7"/>
    <mergeCell ref="D7:E7"/>
  </mergeCells>
  <hyperlinks>
    <hyperlink ref="A10:C10" location="Банкетное!A1" display="Банкет"/>
  </hyperlinks>
  <printOptions/>
  <pageMargins left="0.75" right="0.75" top="1" bottom="1" header="0.5" footer="0.5"/>
  <pageSetup horizontalDpi="200" verticalDpi="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2012-09-10T06:48:42Z</cp:lastPrinted>
  <dcterms:created xsi:type="dcterms:W3CDTF">2006-09-28T05:33:49Z</dcterms:created>
  <dcterms:modified xsi:type="dcterms:W3CDTF">2017-10-14T07:28:59Z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